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048" windowHeight="8316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7" i="2" l="1"/>
  <c r="H25" i="2"/>
  <c r="H23" i="2"/>
  <c r="F23" i="2"/>
  <c r="F25" i="2"/>
  <c r="H41" i="2"/>
  <c r="F46" i="2" s="1"/>
  <c r="H42" i="2"/>
  <c r="H43" i="2"/>
  <c r="H44" i="2"/>
  <c r="H36" i="2"/>
  <c r="A40" i="2" s="1"/>
  <c r="A43" i="2" s="1"/>
  <c r="I13" i="2"/>
</calcChain>
</file>

<file path=xl/comments1.xml><?xml version="1.0" encoding="utf-8"?>
<comments xmlns="http://schemas.openxmlformats.org/spreadsheetml/2006/main">
  <authors>
    <author>Bradley Baker</author>
  </authors>
  <commentList>
    <comment ref="G23" authorId="0" shapeId="0">
      <text>
        <r>
          <rPr>
            <b/>
            <sz val="9"/>
            <color indexed="81"/>
            <rFont val="Tahoma"/>
            <family val="2"/>
          </rPr>
          <t>Weight of packaging with dunnage and no parts.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Number of parts per container.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Weight of packaging with dunnage and no parts.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Number of parts per pallet.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<sst xmlns="http://schemas.openxmlformats.org/spreadsheetml/2006/main" count="123" uniqueCount="108">
  <si>
    <t>RFQ ONLY</t>
  </si>
  <si>
    <t>Hitachi Automotive Systems Americas, Inc</t>
  </si>
  <si>
    <t>Packaging Date Sheet</t>
  </si>
  <si>
    <t>Complete All Fields Below Highlighted in Green</t>
  </si>
  <si>
    <t>PACKAGING MUST COMPLY WITH THE HITACHI AUTOMOTIVE SYSTEMS PACKAGING MANUAL.</t>
  </si>
  <si>
    <t>PART NO.</t>
  </si>
  <si>
    <t>PART NAME</t>
  </si>
  <si>
    <t>ANNUAL VOLUME</t>
  </si>
  <si>
    <t>DAILY VOLUME</t>
  </si>
  <si>
    <t>VEHICLE/MODEL</t>
  </si>
  <si>
    <t>SUPPLIER'S CONTACT NAME</t>
  </si>
  <si>
    <t>SUPPLIER'S NAME &amp; SHIPPING LOCATION</t>
  </si>
  <si>
    <t>NAME:</t>
  </si>
  <si>
    <t>ADDRESS:</t>
  </si>
  <si>
    <t>CITY:</t>
  </si>
  <si>
    <t>CTRY./ST.:</t>
  </si>
  <si>
    <t>SHIP POINT ZIP CODE:</t>
  </si>
  <si>
    <t>SUPPLIER CODE:</t>
  </si>
  <si>
    <t>E-MAIL ADDRESS:</t>
  </si>
  <si>
    <t>PHONE NUMBER:</t>
  </si>
  <si>
    <t>EXT.</t>
  </si>
  <si>
    <t>HANDLING METHOD</t>
  </si>
  <si>
    <t>OUTSIDE DIMENSIONS (INCHES)</t>
  </si>
  <si>
    <t>WEIGHT (POUNDS)</t>
  </si>
  <si>
    <t>NO. OF</t>
  </si>
  <si>
    <t>NO. OF BOXES</t>
  </si>
  <si>
    <t>HAND HELD                                                                                                                                 CONTAINER</t>
  </si>
  <si>
    <t>PALLET/RACK                                                                                                                              LOAD</t>
  </si>
  <si>
    <t>LENGTH</t>
  </si>
  <si>
    <t>WIDTH/DIA.</t>
  </si>
  <si>
    <t>HEIGHT</t>
  </si>
  <si>
    <t>NET</t>
  </si>
  <si>
    <t>TARE</t>
  </si>
  <si>
    <t>GROSS</t>
  </si>
  <si>
    <t>PARTS</t>
  </si>
  <si>
    <t>PER LAYER</t>
  </si>
  <si>
    <t>PER PALLET</t>
  </si>
  <si>
    <t>PART DATA</t>
  </si>
  <si>
    <t>LENGTH (inches)</t>
  </si>
  <si>
    <t>WIDTH (inches)</t>
  </si>
  <si>
    <t>HEIGHT (inches)</t>
  </si>
  <si>
    <t>PIECE WEIGHT (lbs)</t>
  </si>
  <si>
    <t>PACKAGING SPECIFICATIONS</t>
  </si>
  <si>
    <t>CHOOSE CONTAINER</t>
  </si>
  <si>
    <t>CHOOSE DUNNAGE</t>
  </si>
  <si>
    <t>CHOOSE PALLET</t>
  </si>
  <si>
    <t>SELECT CONTAINER TYPE</t>
  </si>
  <si>
    <t>SELECT CONTAINER RETURN MODE</t>
  </si>
  <si>
    <t>SELECT DUNNAGE STYLE</t>
  </si>
  <si>
    <t>COST DETAIL</t>
  </si>
  <si>
    <t>PACKAGING COST CALCULATIONS</t>
  </si>
  <si>
    <t>EXPENDABLE PACKAGING COST CALCULATIONS</t>
  </si>
  <si>
    <t>NUMBER OF INDIVIDUAL CONTAINERS NEEDED</t>
  </si>
  <si>
    <t>COST PER INDIVIDUAL CONTAINER</t>
  </si>
  <si>
    <t>COST OF RETURNABLE DUNNAGE FOR ONE CONTAINER</t>
  </si>
  <si>
    <t>NUMBER OF PALLETS NEEDED (IF APPLICABLE)</t>
  </si>
  <si>
    <t>COST PER PALLET (INCLUDE COVER OR MIRROR PALLET COST)</t>
  </si>
  <si>
    <t>PACK QTY</t>
  </si>
  <si>
    <t>COST EACH</t>
  </si>
  <si>
    <t>PROGRAM TOTAL</t>
  </si>
  <si>
    <t>EXPENDABLE ITEMS(Explain)(Total Program Cost) X (Program Life)</t>
  </si>
  <si>
    <t>NOTES-</t>
  </si>
  <si>
    <t>FLEET SIZE CALCULATION</t>
  </si>
  <si>
    <t>Shipping Frequency</t>
  </si>
  <si>
    <t>Two Way Transit Time</t>
  </si>
  <si>
    <t>Full Containers at Supplier</t>
  </si>
  <si>
    <t>Empty Containers at Supplier</t>
  </si>
  <si>
    <t>Days</t>
  </si>
  <si>
    <t>Full Containers at Hitachi</t>
  </si>
  <si>
    <t>Empty Containers at Hitachi</t>
  </si>
  <si>
    <t>Container Wash</t>
  </si>
  <si>
    <t>Total Days in Fleet</t>
  </si>
  <si>
    <t>Fleet calculator does not need to be filled out if expendable is being used. It should only be used when using returnables.</t>
  </si>
  <si>
    <t>PER PIECE PRICE</t>
  </si>
  <si>
    <t>Cell Dividers</t>
  </si>
  <si>
    <t>Poly Bag</t>
  </si>
  <si>
    <t>All Other</t>
  </si>
  <si>
    <t>CORRUGATED CARTONS</t>
  </si>
  <si>
    <t>CORRUGATED PALLET BOX</t>
  </si>
  <si>
    <t>PLASTIC HAND HELD TOTE</t>
  </si>
  <si>
    <t>PLASTIC BULK BIN</t>
  </si>
  <si>
    <t>STEEL BULK BIN</t>
  </si>
  <si>
    <t>VACUUM FORMED TRAY PACK</t>
  </si>
  <si>
    <t>UNIQUE STEEL RACK</t>
  </si>
  <si>
    <t>COLLAPSIBLE</t>
  </si>
  <si>
    <t>COLLAPSIBLE WITH NON-COLLAPSIBLE DUNNAGE</t>
  </si>
  <si>
    <t>NESTABLE</t>
  </si>
  <si>
    <t>STACK-ONLY (NON-COLLAPSIBLE)</t>
  </si>
  <si>
    <t>NON-RETURNABLE (EXPENDABLE)</t>
  </si>
  <si>
    <t>SELECT DUNNAGE TYPE</t>
  </si>
  <si>
    <t>NONE</t>
  </si>
  <si>
    <t>RETURNABLE NON-COLLAPSIBLE</t>
  </si>
  <si>
    <t>RETURNABLE CONSOLIDATABLE</t>
  </si>
  <si>
    <t>EXPENDABLE</t>
  </si>
  <si>
    <t>LOOSE</t>
  </si>
  <si>
    <t xml:space="preserve">NESTED </t>
  </si>
  <si>
    <t xml:space="preserve">CELLED </t>
  </si>
  <si>
    <t>LINER</t>
  </si>
  <si>
    <t>POLY BAG</t>
  </si>
  <si>
    <t>LAYER PAD</t>
  </si>
  <si>
    <t>VCI BARRIER</t>
  </si>
  <si>
    <t>FOAM SHEET</t>
  </si>
  <si>
    <t>DIE-CUT FOAM</t>
  </si>
  <si>
    <t>OTHER</t>
  </si>
  <si>
    <t>SELECT PALLET STYLE</t>
  </si>
  <si>
    <t xml:space="preserve">WOOD RECYCLABLE </t>
  </si>
  <si>
    <t>PLASTIC RETURNABLE</t>
  </si>
  <si>
    <t>Label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</si>
</sst>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name val="Calibri"/>
      <family val="2"/>
      <scheme val="minor"/>
    </font>
    <font>
      <b/>
      <sz val="6"/>
      <name val="Calibri"/>
      <family val="2"/>
      <scheme val="minor"/>
    </font>
    <font>
      <b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53">
    <xf numFmtId="0" fontId="0" fillId="0" borderId="0" xfId="0"/>
    <xf numFmtId="0" fontId="0" fillId="2" borderId="0" xfId="0" applyFill="1"/>
    <xf numFmtId="0" fontId="0" fillId="4" borderId="13" xfId="0" applyFill="1" applyBorder="1"/>
    <xf numFmtId="0" fontId="0" fillId="4" borderId="14" xfId="0" applyFill="1" applyBorder="1"/>
    <xf numFmtId="0" fontId="2" fillId="2" borderId="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0" xfId="0" applyFill="1" applyBorder="1"/>
    <xf numFmtId="0" fontId="0" fillId="2" borderId="17" xfId="0" applyFill="1" applyBorder="1"/>
    <xf numFmtId="0" fontId="0" fillId="2" borderId="10" xfId="0" applyFill="1" applyBorder="1"/>
    <xf numFmtId="0" fontId="0" fillId="2" borderId="13" xfId="0" applyFill="1" applyBorder="1"/>
    <xf numFmtId="0" fontId="10" fillId="2" borderId="14" xfId="0" applyFont="1" applyFill="1" applyBorder="1" applyAlignment="1">
      <alignment horizontal="left" vertical="center"/>
    </xf>
    <xf numFmtId="0" fontId="10" fillId="4" borderId="10" xfId="0" applyFont="1" applyFill="1" applyBorder="1"/>
    <xf numFmtId="0" fontId="1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0" fillId="2" borderId="21" xfId="0" applyFill="1" applyBorder="1"/>
    <xf numFmtId="0" fontId="2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1" fillId="5" borderId="16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" fillId="5" borderId="17" xfId="0" applyFont="1" applyFill="1" applyBorder="1" applyAlignment="1">
      <alignment vertical="center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vertical="top"/>
    </xf>
    <xf numFmtId="0" fontId="2" fillId="2" borderId="18" xfId="0" applyFont="1" applyFill="1" applyBorder="1" applyAlignment="1">
      <alignment vertical="top"/>
    </xf>
    <xf numFmtId="0" fontId="2" fillId="2" borderId="18" xfId="0" applyFont="1" applyFill="1" applyBorder="1" applyAlignment="1">
      <alignment horizontal="left" vertical="top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3" borderId="0" xfId="0" applyFill="1" applyProtection="1"/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4" borderId="20" xfId="0" applyFont="1" applyFill="1" applyBorder="1" applyAlignment="1" applyProtection="1">
      <alignment horizontal="center" vertical="center"/>
      <protection locked="0"/>
    </xf>
    <xf numFmtId="0" fontId="1" fillId="4" borderId="2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4" fontId="2" fillId="4" borderId="9" xfId="1" applyFont="1" applyFill="1" applyBorder="1" applyAlignment="1" applyProtection="1">
      <alignment horizontal="center" vertical="center"/>
      <protection locked="0"/>
    </xf>
    <xf numFmtId="0" fontId="2" fillId="4" borderId="9" xfId="1" applyNumberFormat="1" applyFont="1" applyFill="1" applyBorder="1" applyAlignment="1" applyProtection="1">
      <alignment horizontal="center" vertical="center"/>
      <protection locked="0"/>
    </xf>
    <xf numFmtId="0" fontId="8" fillId="4" borderId="9" xfId="1" applyNumberFormat="1" applyFont="1" applyFill="1" applyBorder="1" applyAlignment="1" applyProtection="1">
      <alignment horizontal="center" vertical="center"/>
      <protection locked="0"/>
    </xf>
    <xf numFmtId="44" fontId="2" fillId="2" borderId="9" xfId="0" applyNumberFormat="1" applyFont="1" applyFill="1" applyBorder="1"/>
    <xf numFmtId="0" fontId="2" fillId="2" borderId="9" xfId="0" applyFont="1" applyFill="1" applyBorder="1" applyAlignment="1" applyProtection="1">
      <alignment horizontal="center" vertical="center"/>
    </xf>
    <xf numFmtId="0" fontId="10" fillId="2" borderId="0" xfId="0" applyFont="1" applyFill="1"/>
    <xf numFmtId="0" fontId="7" fillId="2" borderId="0" xfId="0" applyFont="1" applyFill="1"/>
    <xf numFmtId="0" fontId="18" fillId="2" borderId="0" xfId="0" applyFont="1" applyFill="1"/>
    <xf numFmtId="0" fontId="12" fillId="2" borderId="0" xfId="0" applyFont="1" applyFill="1"/>
    <xf numFmtId="0" fontId="10" fillId="4" borderId="11" xfId="0" applyFont="1" applyFill="1" applyBorder="1" applyAlignment="1" applyProtection="1">
      <alignment horizontal="left" vertical="center"/>
      <protection locked="0"/>
    </xf>
    <xf numFmtId="0" fontId="10" fillId="4" borderId="12" xfId="0" applyFont="1" applyFill="1" applyBorder="1" applyAlignment="1" applyProtection="1">
      <alignment horizontal="left" vertical="center"/>
      <protection locked="0"/>
    </xf>
    <xf numFmtId="0" fontId="10" fillId="4" borderId="16" xfId="0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Border="1" applyAlignment="1" applyProtection="1">
      <alignment horizontal="left" vertical="center"/>
      <protection locked="0"/>
    </xf>
    <xf numFmtId="0" fontId="10" fillId="4" borderId="17" xfId="0" applyFont="1" applyFill="1" applyBorder="1" applyAlignment="1" applyProtection="1">
      <alignment horizontal="left" vertical="center"/>
      <protection locked="0"/>
    </xf>
    <xf numFmtId="0" fontId="10" fillId="4" borderId="13" xfId="0" applyFont="1" applyFill="1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 applyProtection="1">
      <alignment horizontal="left" vertical="center"/>
      <protection locked="0"/>
    </xf>
    <xf numFmtId="0" fontId="10" fillId="4" borderId="15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44" fontId="0" fillId="2" borderId="9" xfId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top"/>
    </xf>
    <xf numFmtId="0" fontId="1" fillId="4" borderId="11" xfId="0" applyFont="1" applyFill="1" applyBorder="1" applyAlignment="1">
      <alignment horizontal="left" vertical="top"/>
    </xf>
    <xf numFmtId="0" fontId="1" fillId="4" borderId="12" xfId="0" applyFont="1" applyFill="1" applyBorder="1" applyAlignment="1">
      <alignment horizontal="left" vertical="top"/>
    </xf>
    <xf numFmtId="0" fontId="5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horizontal="center" wrapText="1"/>
    </xf>
    <xf numFmtId="0" fontId="1" fillId="2" borderId="6" xfId="0" applyFont="1" applyFill="1" applyBorder="1" applyAlignment="1" applyProtection="1">
      <alignment horizontal="center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2" fillId="4" borderId="10" xfId="0" applyFont="1" applyFill="1" applyBorder="1" applyAlignment="1" applyProtection="1">
      <alignment horizontal="left" vertical="top"/>
    </xf>
    <xf numFmtId="0" fontId="1" fillId="4" borderId="11" xfId="0" applyFont="1" applyFill="1" applyBorder="1" applyAlignment="1" applyProtection="1">
      <alignment horizontal="left" vertical="top"/>
    </xf>
    <xf numFmtId="0" fontId="2" fillId="4" borderId="11" xfId="0" applyFont="1" applyFill="1" applyBorder="1" applyAlignment="1" applyProtection="1">
      <alignment horizontal="left" vertical="top"/>
    </xf>
    <xf numFmtId="0" fontId="2" fillId="4" borderId="10" xfId="0" applyFont="1" applyFill="1" applyBorder="1" applyAlignment="1" applyProtection="1">
      <alignment horizontal="left" vertical="top" wrapText="1"/>
    </xf>
    <xf numFmtId="0" fontId="2" fillId="4" borderId="11" xfId="0" applyFont="1" applyFill="1" applyBorder="1" applyAlignment="1" applyProtection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3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>
      <alignment horizontal="left" vertical="top"/>
    </xf>
    <xf numFmtId="0" fontId="2" fillId="4" borderId="12" xfId="0" applyFont="1" applyFill="1" applyBorder="1" applyAlignment="1">
      <alignment horizontal="left" vertical="top"/>
    </xf>
    <xf numFmtId="0" fontId="2" fillId="4" borderId="10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right" wrapText="1"/>
    </xf>
    <xf numFmtId="0" fontId="3" fillId="2" borderId="13" xfId="0" applyFont="1" applyFill="1" applyBorder="1" applyAlignment="1">
      <alignment horizontal="right" wrapText="1"/>
    </xf>
    <xf numFmtId="0" fontId="3" fillId="2" borderId="15" xfId="0" applyFont="1" applyFill="1" applyBorder="1" applyAlignment="1">
      <alignment horizontal="right" wrapText="1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4" borderId="20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9" fillId="4" borderId="21" xfId="0" applyFont="1" applyFill="1" applyBorder="1" applyAlignment="1" applyProtection="1">
      <alignment horizontal="center" vertical="center" wrapText="1"/>
      <protection locked="0"/>
    </xf>
    <xf numFmtId="0" fontId="19" fillId="4" borderId="22" xfId="0" applyFont="1" applyFill="1" applyBorder="1" applyAlignment="1" applyProtection="1">
      <alignment horizontal="center" vertical="center" wrapText="1"/>
      <protection locked="0"/>
    </xf>
    <xf numFmtId="0" fontId="20" fillId="4" borderId="10" xfId="0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0" fontId="20" fillId="4" borderId="13" xfId="0" applyFont="1" applyFill="1" applyBorder="1" applyAlignment="1" applyProtection="1">
      <alignment horizontal="center" vertical="center"/>
      <protection locked="0"/>
    </xf>
    <xf numFmtId="0" fontId="20" fillId="4" borderId="15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9" fillId="4" borderId="21" xfId="0" applyFont="1" applyFill="1" applyBorder="1" applyAlignment="1" applyProtection="1">
      <alignment horizontal="center" vertical="center"/>
      <protection locked="0"/>
    </xf>
    <xf numFmtId="0" fontId="19" fillId="4" borderId="22" xfId="0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2" fillId="2" borderId="12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2" fillId="4" borderId="9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198120</xdr:colOff>
      <xdr:row>2</xdr:row>
      <xdr:rowOff>115765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7320" cy="48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48"/>
  <sheetViews>
    <sheetView tabSelected="1" zoomScaleNormal="100" workbookViewId="0">
      <selection activeCell="G47" sqref="G47:J47"/>
    </sheetView>
  </sheetViews>
  <sheetFormatPr defaultRowHeight="14.4" x14ac:dyDescent="0.3"/>
  <cols>
    <col min="11" max="44" width="8.88671875" style="1"/>
  </cols>
  <sheetData>
    <row r="1" spans="1:12" ht="14.4" customHeight="1" x14ac:dyDescent="0.3">
      <c r="A1" s="29"/>
      <c r="B1" s="29"/>
      <c r="C1" s="29"/>
      <c r="D1" s="29"/>
      <c r="E1" s="70" t="s">
        <v>0</v>
      </c>
      <c r="F1" s="70"/>
      <c r="G1" s="29"/>
      <c r="H1" s="29"/>
      <c r="I1" s="29"/>
      <c r="J1" s="29"/>
    </row>
    <row r="2" spans="1:12" x14ac:dyDescent="0.3">
      <c r="A2" s="29"/>
      <c r="B2" s="29"/>
      <c r="C2" s="29"/>
      <c r="D2" s="29"/>
      <c r="E2" s="70"/>
      <c r="F2" s="70"/>
      <c r="G2" s="29"/>
      <c r="H2" s="29"/>
      <c r="I2" s="29"/>
      <c r="J2" s="29"/>
    </row>
    <row r="3" spans="1:12" ht="18" x14ac:dyDescent="0.35">
      <c r="A3" s="29"/>
      <c r="B3" s="29"/>
      <c r="C3" s="71" t="s">
        <v>1</v>
      </c>
      <c r="D3" s="71"/>
      <c r="E3" s="71"/>
      <c r="F3" s="71"/>
      <c r="G3" s="71"/>
      <c r="H3" s="71"/>
      <c r="I3" s="29"/>
      <c r="J3" s="29"/>
    </row>
    <row r="4" spans="1:12" ht="15" thickBot="1" x14ac:dyDescent="0.35">
      <c r="A4" s="29"/>
      <c r="B4" s="29"/>
      <c r="C4" s="29"/>
      <c r="D4" s="72" t="s">
        <v>2</v>
      </c>
      <c r="E4" s="72"/>
      <c r="F4" s="72"/>
      <c r="G4" s="72"/>
      <c r="H4" s="29"/>
      <c r="I4" s="29"/>
      <c r="J4" s="29"/>
    </row>
    <row r="5" spans="1:12" x14ac:dyDescent="0.3">
      <c r="A5" s="29"/>
      <c r="B5" s="29"/>
      <c r="C5" s="29"/>
      <c r="D5" s="73" t="s">
        <v>3</v>
      </c>
      <c r="E5" s="74"/>
      <c r="F5" s="74"/>
      <c r="G5" s="75"/>
      <c r="H5" s="29"/>
      <c r="I5" s="29"/>
      <c r="J5" s="29"/>
    </row>
    <row r="6" spans="1:12" ht="6.6" customHeight="1" x14ac:dyDescent="0.3">
      <c r="A6" s="29"/>
      <c r="B6" s="29"/>
      <c r="C6" s="29"/>
      <c r="D6" s="76"/>
      <c r="E6" s="77"/>
      <c r="F6" s="77"/>
      <c r="G6" s="78"/>
      <c r="H6" s="29"/>
      <c r="I6" s="29"/>
      <c r="J6" s="29"/>
    </row>
    <row r="7" spans="1:12" ht="11.4" customHeight="1" thickBot="1" x14ac:dyDescent="0.35">
      <c r="A7" s="29"/>
      <c r="B7" s="29"/>
      <c r="C7" s="29"/>
      <c r="D7" s="76"/>
      <c r="E7" s="77"/>
      <c r="F7" s="77"/>
      <c r="G7" s="78"/>
      <c r="H7" s="29"/>
      <c r="I7" s="29"/>
      <c r="J7" s="29"/>
    </row>
    <row r="8" spans="1:12" x14ac:dyDescent="0.3">
      <c r="A8" s="29"/>
      <c r="B8" s="29"/>
      <c r="C8" s="79" t="s">
        <v>4</v>
      </c>
      <c r="D8" s="80"/>
      <c r="E8" s="80"/>
      <c r="F8" s="80"/>
      <c r="G8" s="80"/>
      <c r="H8" s="81"/>
      <c r="I8" s="29"/>
      <c r="J8" s="29"/>
    </row>
    <row r="9" spans="1:12" ht="15" thickBot="1" x14ac:dyDescent="0.35">
      <c r="A9" s="29"/>
      <c r="B9" s="29"/>
      <c r="C9" s="82"/>
      <c r="D9" s="83"/>
      <c r="E9" s="83"/>
      <c r="F9" s="83"/>
      <c r="G9" s="83"/>
      <c r="H9" s="84"/>
      <c r="I9" s="29"/>
      <c r="J9" s="29"/>
    </row>
    <row r="10" spans="1:12" x14ac:dyDescent="0.3">
      <c r="A10" s="29"/>
      <c r="B10" s="29"/>
      <c r="C10" s="29"/>
      <c r="D10" s="29"/>
      <c r="E10" s="29"/>
      <c r="F10" s="29"/>
      <c r="G10" s="29"/>
      <c r="H10" s="29"/>
      <c r="I10" s="29"/>
      <c r="J10" s="29"/>
    </row>
    <row r="11" spans="1:12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2" x14ac:dyDescent="0.3">
      <c r="A12" s="85" t="s">
        <v>5</v>
      </c>
      <c r="B12" s="86"/>
      <c r="C12" s="86"/>
      <c r="D12" s="85" t="s">
        <v>6</v>
      </c>
      <c r="E12" s="87"/>
      <c r="F12" s="87"/>
      <c r="G12" s="88" t="s">
        <v>7</v>
      </c>
      <c r="H12" s="89"/>
      <c r="I12" s="90" t="s">
        <v>8</v>
      </c>
      <c r="J12" s="91"/>
      <c r="L12" s="42"/>
    </row>
    <row r="13" spans="1:12" x14ac:dyDescent="0.3">
      <c r="A13" s="92"/>
      <c r="B13" s="93"/>
      <c r="C13" s="93"/>
      <c r="D13" s="92"/>
      <c r="E13" s="93"/>
      <c r="F13" s="93"/>
      <c r="G13" s="94"/>
      <c r="H13" s="93"/>
      <c r="I13" s="95">
        <f>ROUNDUP(G13/240,0.01)</f>
        <v>0</v>
      </c>
      <c r="J13" s="96"/>
    </row>
    <row r="14" spans="1:12" x14ac:dyDescent="0.3">
      <c r="A14" s="67" t="s">
        <v>9</v>
      </c>
      <c r="B14" s="68"/>
      <c r="C14" s="68"/>
      <c r="D14" s="68"/>
      <c r="E14" s="69"/>
      <c r="F14" s="67" t="s">
        <v>10</v>
      </c>
      <c r="G14" s="68"/>
      <c r="H14" s="68"/>
      <c r="I14" s="68"/>
      <c r="J14" s="69"/>
    </row>
    <row r="15" spans="1:12" x14ac:dyDescent="0.3">
      <c r="A15" s="92"/>
      <c r="B15" s="93"/>
      <c r="C15" s="93"/>
      <c r="D15" s="93"/>
      <c r="E15" s="97"/>
      <c r="F15" s="92"/>
      <c r="G15" s="93"/>
      <c r="H15" s="93"/>
      <c r="I15" s="93"/>
      <c r="J15" s="97"/>
    </row>
    <row r="16" spans="1:12" x14ac:dyDescent="0.3">
      <c r="A16" s="67" t="s">
        <v>11</v>
      </c>
      <c r="B16" s="98"/>
      <c r="C16" s="98"/>
      <c r="D16" s="98"/>
      <c r="E16" s="99"/>
      <c r="F16" s="100" t="s">
        <v>18</v>
      </c>
      <c r="G16" s="101"/>
      <c r="H16" s="101"/>
      <c r="I16" s="101"/>
      <c r="J16" s="102"/>
    </row>
    <row r="17" spans="1:10" x14ac:dyDescent="0.3">
      <c r="A17" s="151" t="s">
        <v>12</v>
      </c>
      <c r="B17" s="150"/>
      <c r="C17" s="150"/>
      <c r="D17" s="150"/>
      <c r="E17" s="150"/>
      <c r="F17" s="92"/>
      <c r="G17" s="93"/>
      <c r="H17" s="93"/>
      <c r="I17" s="93"/>
      <c r="J17" s="97"/>
    </row>
    <row r="18" spans="1:10" x14ac:dyDescent="0.3">
      <c r="A18" s="151" t="s">
        <v>13</v>
      </c>
      <c r="B18" s="150"/>
      <c r="C18" s="150"/>
      <c r="D18" s="150"/>
      <c r="E18" s="150"/>
      <c r="F18" s="67" t="s">
        <v>17</v>
      </c>
      <c r="G18" s="99"/>
      <c r="H18" s="67" t="s">
        <v>19</v>
      </c>
      <c r="I18" s="99"/>
      <c r="J18" s="24" t="s">
        <v>20</v>
      </c>
    </row>
    <row r="19" spans="1:10" x14ac:dyDescent="0.3">
      <c r="A19" s="151" t="s">
        <v>14</v>
      </c>
      <c r="B19" s="150"/>
      <c r="C19" s="150"/>
      <c r="D19" s="152" t="s">
        <v>15</v>
      </c>
      <c r="E19" s="31"/>
      <c r="F19" s="107"/>
      <c r="G19" s="108"/>
      <c r="H19" s="107"/>
      <c r="I19" s="108"/>
      <c r="J19" s="109"/>
    </row>
    <row r="20" spans="1:10" x14ac:dyDescent="0.3">
      <c r="A20" s="2"/>
      <c r="B20" s="3"/>
      <c r="C20" s="111" t="s">
        <v>16</v>
      </c>
      <c r="D20" s="111"/>
      <c r="E20" s="32"/>
      <c r="F20" s="92"/>
      <c r="G20" s="97"/>
      <c r="H20" s="92"/>
      <c r="I20" s="97"/>
      <c r="J20" s="110"/>
    </row>
    <row r="21" spans="1:10" x14ac:dyDescent="0.3">
      <c r="A21" s="112" t="s">
        <v>21</v>
      </c>
      <c r="B21" s="113"/>
      <c r="C21" s="114" t="s">
        <v>22</v>
      </c>
      <c r="D21" s="115"/>
      <c r="E21" s="116"/>
      <c r="F21" s="114" t="s">
        <v>23</v>
      </c>
      <c r="G21" s="115"/>
      <c r="H21" s="116"/>
      <c r="I21" s="4" t="s">
        <v>24</v>
      </c>
      <c r="J21" s="4" t="s">
        <v>25</v>
      </c>
    </row>
    <row r="22" spans="1:10" x14ac:dyDescent="0.3">
      <c r="A22" s="103" t="s">
        <v>26</v>
      </c>
      <c r="B22" s="104"/>
      <c r="C22" s="25" t="s">
        <v>28</v>
      </c>
      <c r="D22" s="24" t="s">
        <v>29</v>
      </c>
      <c r="E22" s="24" t="s">
        <v>30</v>
      </c>
      <c r="F22" s="26" t="s">
        <v>31</v>
      </c>
      <c r="G22" s="24" t="s">
        <v>32</v>
      </c>
      <c r="H22" s="27" t="s">
        <v>33</v>
      </c>
      <c r="I22" s="24" t="s">
        <v>34</v>
      </c>
      <c r="J22" s="24" t="s">
        <v>35</v>
      </c>
    </row>
    <row r="23" spans="1:10" x14ac:dyDescent="0.3">
      <c r="A23" s="105"/>
      <c r="B23" s="106"/>
      <c r="C23" s="33"/>
      <c r="D23" s="33"/>
      <c r="E23" s="33"/>
      <c r="F23" s="5">
        <f>C30*I23</f>
        <v>0</v>
      </c>
      <c r="G23" s="33"/>
      <c r="H23" s="5">
        <f>F23+G23</f>
        <v>0</v>
      </c>
      <c r="I23" s="33"/>
      <c r="J23" s="33"/>
    </row>
    <row r="24" spans="1:10" x14ac:dyDescent="0.3">
      <c r="A24" s="103" t="s">
        <v>27</v>
      </c>
      <c r="B24" s="104"/>
      <c r="C24" s="25" t="s">
        <v>28</v>
      </c>
      <c r="D24" s="24" t="s">
        <v>29</v>
      </c>
      <c r="E24" s="24" t="s">
        <v>30</v>
      </c>
      <c r="F24" s="26" t="s">
        <v>31</v>
      </c>
      <c r="G24" s="24" t="s">
        <v>32</v>
      </c>
      <c r="H24" s="27" t="s">
        <v>33</v>
      </c>
      <c r="I24" s="24" t="s">
        <v>34</v>
      </c>
      <c r="J24" s="24" t="s">
        <v>36</v>
      </c>
    </row>
    <row r="25" spans="1:10" x14ac:dyDescent="0.3">
      <c r="A25" s="105"/>
      <c r="B25" s="106"/>
      <c r="C25" s="33"/>
      <c r="D25" s="33"/>
      <c r="E25" s="33"/>
      <c r="F25" s="5">
        <f>C30*I25</f>
        <v>0</v>
      </c>
      <c r="G25" s="34"/>
      <c r="H25" s="5">
        <f>F25+G25</f>
        <v>0</v>
      </c>
      <c r="I25" s="33"/>
      <c r="J25" s="33"/>
    </row>
    <row r="26" spans="1:10" x14ac:dyDescent="0.3">
      <c r="A26" s="123" t="s">
        <v>37</v>
      </c>
      <c r="B26" s="124"/>
      <c r="C26" s="124"/>
      <c r="D26" s="125"/>
      <c r="E26" s="126" t="s">
        <v>42</v>
      </c>
      <c r="F26" s="127"/>
      <c r="G26" s="127"/>
      <c r="H26" s="127"/>
      <c r="I26" s="127"/>
      <c r="J26" s="128"/>
    </row>
    <row r="27" spans="1:10" x14ac:dyDescent="0.3">
      <c r="A27" s="117" t="s">
        <v>38</v>
      </c>
      <c r="B27" s="118"/>
      <c r="C27" s="93"/>
      <c r="D27" s="97"/>
      <c r="E27" s="129"/>
      <c r="F27" s="130"/>
      <c r="G27" s="130"/>
      <c r="H27" s="130"/>
      <c r="I27" s="130"/>
      <c r="J27" s="131"/>
    </row>
    <row r="28" spans="1:10" x14ac:dyDescent="0.3">
      <c r="A28" s="117" t="s">
        <v>39</v>
      </c>
      <c r="B28" s="118"/>
      <c r="C28" s="119"/>
      <c r="D28" s="120"/>
      <c r="E28" s="121" t="s">
        <v>43</v>
      </c>
      <c r="F28" s="122"/>
      <c r="G28" s="121" t="s">
        <v>44</v>
      </c>
      <c r="H28" s="122"/>
      <c r="I28" s="121" t="s">
        <v>45</v>
      </c>
      <c r="J28" s="122"/>
    </row>
    <row r="29" spans="1:10" x14ac:dyDescent="0.3">
      <c r="A29" s="117" t="s">
        <v>40</v>
      </c>
      <c r="B29" s="118"/>
      <c r="C29" s="119"/>
      <c r="D29" s="120"/>
      <c r="E29" s="132" t="s">
        <v>46</v>
      </c>
      <c r="F29" s="133"/>
      <c r="G29" s="132" t="s">
        <v>89</v>
      </c>
      <c r="H29" s="133"/>
      <c r="I29" s="134" t="s">
        <v>104</v>
      </c>
      <c r="J29" s="135"/>
    </row>
    <row r="30" spans="1:10" x14ac:dyDescent="0.3">
      <c r="A30" s="138" t="s">
        <v>41</v>
      </c>
      <c r="B30" s="139"/>
      <c r="C30" s="93"/>
      <c r="D30" s="97"/>
      <c r="E30" s="132" t="s">
        <v>47</v>
      </c>
      <c r="F30" s="133"/>
      <c r="G30" s="140" t="s">
        <v>48</v>
      </c>
      <c r="H30" s="141"/>
      <c r="I30" s="136"/>
      <c r="J30" s="137"/>
    </row>
    <row r="31" spans="1:10" ht="10.199999999999999" customHeight="1" x14ac:dyDescent="0.3">
      <c r="A31" s="66" t="s">
        <v>62</v>
      </c>
      <c r="B31" s="66"/>
      <c r="C31" s="66"/>
      <c r="D31" s="66"/>
      <c r="E31" s="66"/>
      <c r="F31" s="66"/>
      <c r="G31" s="66"/>
      <c r="H31" s="66"/>
      <c r="I31" s="66"/>
      <c r="J31" s="66"/>
    </row>
    <row r="32" spans="1:10" ht="10.199999999999999" customHeight="1" x14ac:dyDescent="0.3">
      <c r="A32" s="19"/>
      <c r="B32" s="20"/>
      <c r="C32" s="142"/>
      <c r="D32" s="142"/>
      <c r="E32" s="18" t="s">
        <v>67</v>
      </c>
      <c r="F32" s="22"/>
      <c r="G32" s="22"/>
      <c r="H32" s="18" t="s">
        <v>67</v>
      </c>
      <c r="I32" s="22"/>
      <c r="J32" s="23"/>
    </row>
    <row r="33" spans="1:10" ht="10.199999999999999" customHeight="1" x14ac:dyDescent="0.3">
      <c r="A33" s="21"/>
      <c r="B33" s="22"/>
      <c r="C33" s="58" t="s">
        <v>63</v>
      </c>
      <c r="D33" s="58"/>
      <c r="E33" s="28"/>
      <c r="F33" s="58" t="s">
        <v>68</v>
      </c>
      <c r="G33" s="58"/>
      <c r="H33" s="28"/>
      <c r="I33" s="22"/>
      <c r="J33" s="23"/>
    </row>
    <row r="34" spans="1:10" ht="10.199999999999999" customHeight="1" x14ac:dyDescent="0.3">
      <c r="A34" s="21"/>
      <c r="B34" s="22"/>
      <c r="C34" s="62" t="s">
        <v>64</v>
      </c>
      <c r="D34" s="63"/>
      <c r="E34" s="28"/>
      <c r="F34" s="58" t="s">
        <v>69</v>
      </c>
      <c r="G34" s="58"/>
      <c r="H34" s="28"/>
      <c r="I34" s="22"/>
      <c r="J34" s="23"/>
    </row>
    <row r="35" spans="1:10" ht="10.199999999999999" customHeight="1" x14ac:dyDescent="0.3">
      <c r="A35" s="21"/>
      <c r="B35" s="22"/>
      <c r="C35" s="64" t="s">
        <v>65</v>
      </c>
      <c r="D35" s="65"/>
      <c r="E35" s="28"/>
      <c r="F35" s="58" t="s">
        <v>70</v>
      </c>
      <c r="G35" s="58"/>
      <c r="H35" s="28"/>
      <c r="I35" s="22"/>
      <c r="J35" s="23"/>
    </row>
    <row r="36" spans="1:10" ht="10.199999999999999" customHeight="1" x14ac:dyDescent="0.3">
      <c r="A36" s="21"/>
      <c r="B36" s="22"/>
      <c r="C36" s="64" t="s">
        <v>66</v>
      </c>
      <c r="D36" s="65"/>
      <c r="E36" s="28"/>
      <c r="F36" s="58" t="s">
        <v>71</v>
      </c>
      <c r="G36" s="58"/>
      <c r="H36" s="4">
        <f>SUM(E33:E36,H33:H35)</f>
        <v>0</v>
      </c>
      <c r="I36" s="22"/>
      <c r="J36" s="23"/>
    </row>
    <row r="37" spans="1:10" ht="10.199999999999999" customHeight="1" x14ac:dyDescent="0.3">
      <c r="A37" s="59" t="s">
        <v>72</v>
      </c>
      <c r="B37" s="60"/>
      <c r="C37" s="60"/>
      <c r="D37" s="60"/>
      <c r="E37" s="60"/>
      <c r="F37" s="60"/>
      <c r="G37" s="60"/>
      <c r="H37" s="60"/>
      <c r="I37" s="60"/>
      <c r="J37" s="61"/>
    </row>
    <row r="38" spans="1:10" ht="18" x14ac:dyDescent="0.35">
      <c r="A38" s="147" t="s">
        <v>49</v>
      </c>
      <c r="B38" s="147"/>
      <c r="C38" s="147"/>
      <c r="D38" s="147"/>
      <c r="E38" s="147"/>
      <c r="F38" s="147"/>
      <c r="G38" s="147"/>
      <c r="H38" s="147"/>
      <c r="I38" s="147"/>
      <c r="J38" s="147"/>
    </row>
    <row r="39" spans="1:10" x14ac:dyDescent="0.3">
      <c r="A39" s="146" t="s">
        <v>50</v>
      </c>
      <c r="B39" s="146"/>
      <c r="C39" s="146"/>
      <c r="D39" s="146"/>
      <c r="E39" s="146"/>
      <c r="F39" s="146" t="s">
        <v>51</v>
      </c>
      <c r="G39" s="146"/>
      <c r="H39" s="146"/>
      <c r="I39" s="146"/>
      <c r="J39" s="146"/>
    </row>
    <row r="40" spans="1:10" x14ac:dyDescent="0.3">
      <c r="A40" s="4" t="e">
        <f>ROUNDUP((I13*H36)/I23,0.01)</f>
        <v>#DIV/0!</v>
      </c>
      <c r="B40" s="15" t="s">
        <v>52</v>
      </c>
      <c r="C40" s="15"/>
      <c r="D40" s="15"/>
      <c r="E40" s="15"/>
      <c r="F40" s="35" t="s">
        <v>57</v>
      </c>
      <c r="G40" s="17" t="s">
        <v>58</v>
      </c>
      <c r="H40" s="56" t="s">
        <v>59</v>
      </c>
      <c r="I40" s="56"/>
      <c r="J40" s="148"/>
    </row>
    <row r="41" spans="1:10" x14ac:dyDescent="0.3">
      <c r="A41" s="36"/>
      <c r="B41" s="13" t="s">
        <v>53</v>
      </c>
      <c r="C41" s="13"/>
      <c r="D41" s="13"/>
      <c r="E41" s="13"/>
      <c r="F41" s="37"/>
      <c r="G41" s="36"/>
      <c r="H41" s="57">
        <f t="shared" ref="H41" si="0">F41*G41</f>
        <v>0</v>
      </c>
      <c r="I41" s="57"/>
      <c r="J41" s="149" t="s">
        <v>74</v>
      </c>
    </row>
    <row r="42" spans="1:10" x14ac:dyDescent="0.3">
      <c r="A42" s="36"/>
      <c r="B42" s="13" t="s">
        <v>54</v>
      </c>
      <c r="C42" s="13"/>
      <c r="D42" s="13"/>
      <c r="E42" s="13"/>
      <c r="F42" s="37"/>
      <c r="G42" s="36"/>
      <c r="H42" s="57">
        <f t="shared" ref="H42:H44" si="1">F42*G42</f>
        <v>0</v>
      </c>
      <c r="I42" s="57"/>
      <c r="J42" s="149" t="s">
        <v>75</v>
      </c>
    </row>
    <row r="43" spans="1:10" x14ac:dyDescent="0.3">
      <c r="A43" s="4" t="e">
        <f>ROUNDUP(A40/I25,0.01)</f>
        <v>#DIV/0!</v>
      </c>
      <c r="B43" s="13" t="s">
        <v>55</v>
      </c>
      <c r="C43" s="13"/>
      <c r="D43" s="13"/>
      <c r="E43" s="13"/>
      <c r="F43" s="37"/>
      <c r="G43" s="36"/>
      <c r="H43" s="57">
        <f t="shared" si="1"/>
        <v>0</v>
      </c>
      <c r="I43" s="57"/>
      <c r="J43" s="149" t="s">
        <v>107</v>
      </c>
    </row>
    <row r="44" spans="1:10" x14ac:dyDescent="0.3">
      <c r="A44" s="36"/>
      <c r="B44" s="14" t="s">
        <v>56</v>
      </c>
      <c r="C44" s="14"/>
      <c r="D44" s="14"/>
      <c r="E44" s="14"/>
      <c r="F44" s="38"/>
      <c r="G44" s="36"/>
      <c r="H44" s="57">
        <f t="shared" si="1"/>
        <v>0</v>
      </c>
      <c r="I44" s="57"/>
      <c r="J44" s="149" t="s">
        <v>76</v>
      </c>
    </row>
    <row r="45" spans="1:10" x14ac:dyDescent="0.3">
      <c r="A45" s="8"/>
      <c r="B45" s="1"/>
      <c r="C45" s="1"/>
      <c r="D45" s="1"/>
      <c r="E45" s="1"/>
      <c r="F45" s="16"/>
      <c r="G45" s="6"/>
      <c r="H45" s="6"/>
      <c r="I45" s="6"/>
      <c r="J45" s="7"/>
    </row>
    <row r="46" spans="1:10" x14ac:dyDescent="0.3">
      <c r="A46" s="9"/>
      <c r="B46" s="1"/>
      <c r="C46" s="1"/>
      <c r="D46" s="1"/>
      <c r="E46" s="1"/>
      <c r="F46" s="39">
        <f>SUM(H41:I44)</f>
        <v>0</v>
      </c>
      <c r="G46" s="143" t="s">
        <v>60</v>
      </c>
      <c r="H46" s="144"/>
      <c r="I46" s="144"/>
      <c r="J46" s="145"/>
    </row>
    <row r="47" spans="1:10" x14ac:dyDescent="0.3">
      <c r="A47" s="40" t="e">
        <f>(A41+A42+A44)/I23</f>
        <v>#DIV/0!</v>
      </c>
      <c r="B47" s="53" t="s">
        <v>73</v>
      </c>
      <c r="C47" s="54"/>
      <c r="D47" s="54"/>
      <c r="E47" s="55"/>
      <c r="F47" s="11" t="s">
        <v>61</v>
      </c>
      <c r="G47" s="45"/>
      <c r="H47" s="45"/>
      <c r="I47" s="45"/>
      <c r="J47" s="46"/>
    </row>
    <row r="48" spans="1:10" x14ac:dyDescent="0.3">
      <c r="A48" s="12"/>
      <c r="B48" s="12"/>
      <c r="C48" s="12"/>
      <c r="D48" s="12"/>
      <c r="E48" s="12"/>
      <c r="F48" s="47"/>
      <c r="G48" s="48"/>
      <c r="H48" s="48"/>
      <c r="I48" s="48"/>
      <c r="J48" s="49"/>
    </row>
    <row r="49" spans="1:10" x14ac:dyDescent="0.3">
      <c r="A49" s="10"/>
      <c r="B49" s="10"/>
      <c r="C49" s="10"/>
      <c r="D49" s="10"/>
      <c r="E49" s="10"/>
      <c r="F49" s="50"/>
      <c r="G49" s="51"/>
      <c r="H49" s="51"/>
      <c r="I49" s="51"/>
      <c r="J49" s="52"/>
    </row>
    <row r="50" spans="1:10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idden="1" x14ac:dyDescent="0.3">
      <c r="A52" s="43" t="s">
        <v>46</v>
      </c>
      <c r="B52" s="1"/>
      <c r="C52" s="44" t="s">
        <v>47</v>
      </c>
      <c r="D52" s="1"/>
      <c r="E52" s="1"/>
      <c r="F52" s="1"/>
      <c r="G52" s="44" t="s">
        <v>89</v>
      </c>
      <c r="H52" s="1"/>
      <c r="I52" s="1"/>
      <c r="J52" s="1"/>
    </row>
    <row r="53" spans="1:10" hidden="1" x14ac:dyDescent="0.3">
      <c r="A53" s="43" t="s">
        <v>77</v>
      </c>
      <c r="B53" s="1"/>
      <c r="C53" s="44" t="s">
        <v>84</v>
      </c>
      <c r="D53" s="1"/>
      <c r="E53" s="1"/>
      <c r="F53" s="1"/>
      <c r="G53" s="44" t="s">
        <v>90</v>
      </c>
      <c r="H53" s="1"/>
      <c r="I53" s="1"/>
      <c r="J53" s="1"/>
    </row>
    <row r="54" spans="1:10" hidden="1" x14ac:dyDescent="0.3">
      <c r="A54" s="43" t="s">
        <v>78</v>
      </c>
      <c r="B54" s="1"/>
      <c r="C54" s="44" t="s">
        <v>85</v>
      </c>
      <c r="D54" s="1"/>
      <c r="E54" s="1"/>
      <c r="F54" s="1"/>
      <c r="G54" s="44" t="s">
        <v>91</v>
      </c>
      <c r="H54" s="1"/>
      <c r="I54" s="1"/>
      <c r="J54" s="1"/>
    </row>
    <row r="55" spans="1:10" hidden="1" x14ac:dyDescent="0.3">
      <c r="A55" s="43" t="s">
        <v>79</v>
      </c>
      <c r="B55" s="1"/>
      <c r="C55" s="44" t="s">
        <v>86</v>
      </c>
      <c r="D55" s="1"/>
      <c r="E55" s="1"/>
      <c r="F55" s="1"/>
      <c r="G55" s="44" t="s">
        <v>92</v>
      </c>
      <c r="H55" s="1"/>
      <c r="I55" s="1"/>
      <c r="J55" s="1"/>
    </row>
    <row r="56" spans="1:10" hidden="1" x14ac:dyDescent="0.3">
      <c r="A56" s="43" t="s">
        <v>80</v>
      </c>
      <c r="B56" s="1"/>
      <c r="C56" s="44" t="s">
        <v>87</v>
      </c>
      <c r="D56" s="1"/>
      <c r="E56" s="1"/>
      <c r="F56" s="1"/>
      <c r="G56" s="44" t="s">
        <v>93</v>
      </c>
      <c r="H56" s="1"/>
      <c r="I56" s="1"/>
      <c r="J56" s="1"/>
    </row>
    <row r="57" spans="1:10" hidden="1" x14ac:dyDescent="0.3">
      <c r="A57" s="43" t="s">
        <v>81</v>
      </c>
      <c r="B57" s="1"/>
      <c r="C57" s="44" t="s">
        <v>88</v>
      </c>
      <c r="D57" s="1"/>
      <c r="E57" s="1"/>
      <c r="F57" s="1"/>
      <c r="G57" s="44"/>
      <c r="H57" s="1"/>
      <c r="I57" s="1"/>
      <c r="J57" s="1"/>
    </row>
    <row r="58" spans="1:10" hidden="1" x14ac:dyDescent="0.3">
      <c r="A58" s="43" t="s">
        <v>82</v>
      </c>
      <c r="B58" s="1"/>
      <c r="C58" s="44"/>
      <c r="D58" s="1"/>
      <c r="E58" s="1"/>
      <c r="F58" s="1"/>
      <c r="G58" s="44"/>
      <c r="H58" s="1"/>
      <c r="I58" s="1"/>
      <c r="J58" s="1"/>
    </row>
    <row r="59" spans="1:10" hidden="1" x14ac:dyDescent="0.3">
      <c r="A59" s="43" t="s">
        <v>83</v>
      </c>
      <c r="B59" s="1"/>
      <c r="C59" s="44"/>
      <c r="D59" s="1"/>
      <c r="E59" s="1"/>
      <c r="F59" s="1"/>
      <c r="G59" s="44"/>
      <c r="H59" s="1"/>
      <c r="I59" s="1"/>
      <c r="J59" s="1"/>
    </row>
    <row r="60" spans="1:10" hidden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idden="1" x14ac:dyDescent="0.3">
      <c r="A61" s="44" t="s">
        <v>48</v>
      </c>
      <c r="B61" s="1"/>
      <c r="C61" s="41" t="s">
        <v>104</v>
      </c>
      <c r="D61" s="1"/>
      <c r="E61" s="1"/>
      <c r="F61" s="1"/>
      <c r="G61" s="1"/>
      <c r="H61" s="1"/>
      <c r="I61" s="1"/>
      <c r="J61" s="1"/>
    </row>
    <row r="62" spans="1:10" hidden="1" x14ac:dyDescent="0.3">
      <c r="A62" s="44" t="s">
        <v>90</v>
      </c>
      <c r="B62" s="1"/>
      <c r="C62" s="41" t="s">
        <v>90</v>
      </c>
      <c r="D62" s="1"/>
      <c r="E62" s="1"/>
      <c r="F62" s="1"/>
      <c r="G62" s="1"/>
      <c r="H62" s="1"/>
      <c r="I62" s="1"/>
      <c r="J62" s="1"/>
    </row>
    <row r="63" spans="1:10" hidden="1" x14ac:dyDescent="0.3">
      <c r="A63" s="44" t="s">
        <v>94</v>
      </c>
      <c r="B63" s="1"/>
      <c r="C63" s="41" t="s">
        <v>105</v>
      </c>
      <c r="D63" s="1"/>
      <c r="E63" s="1"/>
      <c r="F63" s="1"/>
      <c r="G63" s="1"/>
      <c r="H63" s="1"/>
      <c r="I63" s="1"/>
      <c r="J63" s="1"/>
    </row>
    <row r="64" spans="1:10" hidden="1" x14ac:dyDescent="0.3">
      <c r="A64" s="44" t="s">
        <v>95</v>
      </c>
      <c r="B64" s="1"/>
      <c r="C64" s="41" t="s">
        <v>106</v>
      </c>
      <c r="D64" s="1"/>
      <c r="E64" s="1"/>
      <c r="F64" s="1"/>
      <c r="G64" s="1"/>
      <c r="H64" s="1"/>
      <c r="I64" s="1"/>
      <c r="J64" s="1"/>
    </row>
    <row r="65" spans="1:10" hidden="1" x14ac:dyDescent="0.3">
      <c r="A65" s="44" t="s">
        <v>96</v>
      </c>
      <c r="B65" s="1"/>
      <c r="C65" s="41"/>
      <c r="D65" s="1"/>
      <c r="E65" s="1"/>
      <c r="F65" s="1"/>
      <c r="G65" s="1"/>
      <c r="H65" s="1"/>
      <c r="I65" s="1"/>
      <c r="J65" s="1"/>
    </row>
    <row r="66" spans="1:10" hidden="1" x14ac:dyDescent="0.3">
      <c r="A66" s="44" t="s">
        <v>97</v>
      </c>
      <c r="B66" s="1"/>
      <c r="C66" s="41"/>
      <c r="D66" s="1"/>
      <c r="E66" s="1"/>
      <c r="F66" s="1"/>
      <c r="G66" s="1"/>
      <c r="H66" s="1"/>
      <c r="I66" s="1"/>
      <c r="J66" s="1"/>
    </row>
    <row r="67" spans="1:10" hidden="1" x14ac:dyDescent="0.3">
      <c r="A67" s="44" t="s">
        <v>98</v>
      </c>
      <c r="B67" s="1"/>
      <c r="C67" s="41"/>
      <c r="D67" s="1"/>
      <c r="E67" s="1"/>
      <c r="F67" s="1"/>
      <c r="G67" s="1"/>
      <c r="H67" s="1"/>
      <c r="I67" s="1"/>
      <c r="J67" s="1"/>
    </row>
    <row r="68" spans="1:10" hidden="1" x14ac:dyDescent="0.3">
      <c r="A68" s="44" t="s">
        <v>99</v>
      </c>
      <c r="B68" s="1"/>
      <c r="C68" s="41"/>
      <c r="D68" s="1"/>
      <c r="E68" s="1"/>
      <c r="F68" s="1"/>
      <c r="G68" s="1"/>
      <c r="H68" s="1"/>
      <c r="I68" s="1"/>
      <c r="J68" s="1"/>
    </row>
    <row r="69" spans="1:10" hidden="1" x14ac:dyDescent="0.3">
      <c r="A69" s="44" t="s">
        <v>100</v>
      </c>
      <c r="B69" s="1"/>
      <c r="C69" s="1"/>
      <c r="D69" s="1"/>
      <c r="E69" s="1"/>
      <c r="F69" s="1"/>
      <c r="G69" s="1"/>
      <c r="H69" s="1"/>
      <c r="I69" s="1"/>
      <c r="J69" s="1"/>
    </row>
    <row r="70" spans="1:10" hidden="1" x14ac:dyDescent="0.3">
      <c r="A70" s="44" t="s">
        <v>101</v>
      </c>
      <c r="B70" s="1"/>
      <c r="C70" s="1"/>
      <c r="D70" s="1"/>
      <c r="E70" s="1"/>
      <c r="F70" s="1"/>
      <c r="G70" s="1"/>
      <c r="H70" s="1"/>
      <c r="I70" s="1"/>
      <c r="J70" s="1"/>
    </row>
    <row r="71" spans="1:10" hidden="1" x14ac:dyDescent="0.3">
      <c r="A71" s="44" t="s">
        <v>102</v>
      </c>
      <c r="B71" s="1"/>
      <c r="C71" s="1"/>
      <c r="D71" s="1"/>
      <c r="E71" s="1"/>
      <c r="F71" s="1"/>
      <c r="G71" s="1"/>
      <c r="H71" s="1"/>
      <c r="I71" s="1"/>
      <c r="J71" s="1"/>
    </row>
    <row r="72" spans="1:10" hidden="1" x14ac:dyDescent="0.3">
      <c r="A72" s="44" t="s">
        <v>103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3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3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3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3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3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3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3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3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3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3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3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3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3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3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3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3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3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3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3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3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3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3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3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3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3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3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3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</row>
  </sheetData>
  <sheetProtection password="8322" sheet="1" objects="1" scenarios="1"/>
  <mergeCells count="76">
    <mergeCell ref="C32:D32"/>
    <mergeCell ref="G46:J46"/>
    <mergeCell ref="F39:J39"/>
    <mergeCell ref="A39:E39"/>
    <mergeCell ref="A38:J38"/>
    <mergeCell ref="E29:F29"/>
    <mergeCell ref="G29:H29"/>
    <mergeCell ref="I29:J30"/>
    <mergeCell ref="A30:B30"/>
    <mergeCell ref="C30:D30"/>
    <mergeCell ref="E30:F30"/>
    <mergeCell ref="G30:H30"/>
    <mergeCell ref="A29:B29"/>
    <mergeCell ref="C29:D29"/>
    <mergeCell ref="A24:B25"/>
    <mergeCell ref="A26:D26"/>
    <mergeCell ref="E26:J27"/>
    <mergeCell ref="A27:B27"/>
    <mergeCell ref="C27:D27"/>
    <mergeCell ref="A28:B28"/>
    <mergeCell ref="C28:D28"/>
    <mergeCell ref="E28:F28"/>
    <mergeCell ref="G28:H28"/>
    <mergeCell ref="I28:J28"/>
    <mergeCell ref="J19:J20"/>
    <mergeCell ref="C20:D20"/>
    <mergeCell ref="A21:B21"/>
    <mergeCell ref="C21:E21"/>
    <mergeCell ref="F21:H21"/>
    <mergeCell ref="A22:B23"/>
    <mergeCell ref="B18:E18"/>
    <mergeCell ref="F18:G18"/>
    <mergeCell ref="H18:I18"/>
    <mergeCell ref="B19:C19"/>
    <mergeCell ref="F19:G20"/>
    <mergeCell ref="H19:I20"/>
    <mergeCell ref="A15:E15"/>
    <mergeCell ref="F15:J15"/>
    <mergeCell ref="A16:E16"/>
    <mergeCell ref="F16:J16"/>
    <mergeCell ref="B17:E17"/>
    <mergeCell ref="F17:J17"/>
    <mergeCell ref="A31:J31"/>
    <mergeCell ref="A14:E14"/>
    <mergeCell ref="F14:J14"/>
    <mergeCell ref="E1:F2"/>
    <mergeCell ref="C3:H3"/>
    <mergeCell ref="D4:G4"/>
    <mergeCell ref="D5:G7"/>
    <mergeCell ref="C8:H9"/>
    <mergeCell ref="A12:C12"/>
    <mergeCell ref="D12:F12"/>
    <mergeCell ref="G12:H12"/>
    <mergeCell ref="I12:J12"/>
    <mergeCell ref="A13:C13"/>
    <mergeCell ref="D13:F13"/>
    <mergeCell ref="G13:H13"/>
    <mergeCell ref="I13:J13"/>
    <mergeCell ref="F33:G33"/>
    <mergeCell ref="A37:J37"/>
    <mergeCell ref="C34:D34"/>
    <mergeCell ref="F34:G34"/>
    <mergeCell ref="C35:D35"/>
    <mergeCell ref="F35:G35"/>
    <mergeCell ref="C36:D36"/>
    <mergeCell ref="F36:G36"/>
    <mergeCell ref="C33:D33"/>
    <mergeCell ref="G47:J47"/>
    <mergeCell ref="F48:J48"/>
    <mergeCell ref="F49:J49"/>
    <mergeCell ref="B47:E47"/>
    <mergeCell ref="H40:I40"/>
    <mergeCell ref="H41:I41"/>
    <mergeCell ref="H42:I42"/>
    <mergeCell ref="H43:I43"/>
    <mergeCell ref="H44:I44"/>
  </mergeCells>
  <conditionalFormatting sqref="I29:J30">
    <cfRule type="containsText" dxfId="4" priority="5" operator="containsText" text="SELECT PALLET STYLE">
      <formula>NOT(ISERROR(SEARCH("SELECT PALLET STYLE",I29)))</formula>
    </cfRule>
  </conditionalFormatting>
  <conditionalFormatting sqref="G29:H29">
    <cfRule type="containsText" dxfId="3" priority="4" operator="containsText" text="SELECT DUNNAGE TYPE">
      <formula>NOT(ISERROR(SEARCH("SELECT DUNNAGE TYPE",G29)))</formula>
    </cfRule>
  </conditionalFormatting>
  <conditionalFormatting sqref="G30:H30">
    <cfRule type="containsText" dxfId="2" priority="3" operator="containsText" text="SELECT DUNNAGE STYLE">
      <formula>NOT(ISERROR(SEARCH("SELECT DUNNAGE STYLE",G30)))</formula>
    </cfRule>
  </conditionalFormatting>
  <conditionalFormatting sqref="E29:F29">
    <cfRule type="containsText" dxfId="1" priority="2" operator="containsText" text="SELECT CONTAINER TYPE">
      <formula>NOT(ISERROR(SEARCH("SELECT CONTAINER TYPE",E29)))</formula>
    </cfRule>
  </conditionalFormatting>
  <conditionalFormatting sqref="E30:F30">
    <cfRule type="containsText" dxfId="0" priority="1" operator="containsText" text="SELECT CONTAINER RETURN MODE">
      <formula>NOT(ISERROR(SEARCH("SELECT CONTAINER RETURN MODE",E30)))</formula>
    </cfRule>
  </conditionalFormatting>
  <dataValidations count="5">
    <dataValidation type="list" allowBlank="1" showInputMessage="1" showErrorMessage="1" sqref="E29:F29">
      <formula1>$A$52:$A$59</formula1>
    </dataValidation>
    <dataValidation type="list" allowBlank="1" showInputMessage="1" showErrorMessage="1" sqref="E30:F30">
      <formula1>$C$52:$C$57</formula1>
    </dataValidation>
    <dataValidation type="list" allowBlank="1" showInputMessage="1" showErrorMessage="1" sqref="G29:H29">
      <formula1>$G$52:$G$56</formula1>
    </dataValidation>
    <dataValidation type="list" allowBlank="1" showInputMessage="1" showErrorMessage="1" sqref="G30:H30">
      <formula1>$A$61:$A$72</formula1>
    </dataValidation>
    <dataValidation type="list" allowBlank="1" showInputMessage="1" showErrorMessage="1" sqref="I29:J30">
      <formula1>$C$61:$C$64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Hitachi Automotive Products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Baker</dc:creator>
  <cp:lastModifiedBy>Bradley Baker</cp:lastModifiedBy>
  <cp:lastPrinted>2018-01-30T19:14:20Z</cp:lastPrinted>
  <dcterms:created xsi:type="dcterms:W3CDTF">2018-01-29T16:52:06Z</dcterms:created>
  <dcterms:modified xsi:type="dcterms:W3CDTF">2018-09-24T14:31:16Z</dcterms:modified>
</cp:coreProperties>
</file>