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oup Companies\(HIAMS)AM Procurement\Controlled Documents\Supplier Handbook\17 - Georgia Specific Requirements\GA\"/>
    </mc:Choice>
  </mc:AlternateContent>
  <xr:revisionPtr revIDLastSave="0" documentId="13_ncr:1_{9E6B7762-AE2E-41B7-AFC8-A5D77C347817}" xr6:coauthVersionLast="47" xr6:coauthVersionMax="47" xr10:uidLastSave="{00000000-0000-0000-0000-000000000000}"/>
  <bookViews>
    <workbookView xWindow="-28920" yWindow="-120" windowWidth="29040" windowHeight="15720" xr2:uid="{973033D6-7821-4D72-BE63-7C59BD5FA723}"/>
  </bookViews>
  <sheets>
    <sheet name="Component quote For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M66" i="1"/>
  <c r="K66" i="1"/>
  <c r="H66" i="1"/>
  <c r="E66" i="1"/>
  <c r="A66" i="1"/>
  <c r="M65" i="1"/>
  <c r="K65" i="1"/>
  <c r="H65" i="1"/>
  <c r="E65" i="1"/>
  <c r="A65" i="1"/>
  <c r="K64" i="1"/>
  <c r="F64" i="1"/>
  <c r="A64" i="1"/>
  <c r="L63" i="1"/>
  <c r="I63" i="1"/>
  <c r="I62" i="1"/>
  <c r="M51" i="1"/>
  <c r="M50" i="1"/>
  <c r="M47" i="1"/>
  <c r="L45" i="1"/>
  <c r="K45" i="1"/>
  <c r="M45" i="1"/>
  <c r="M44" i="1"/>
  <c r="M43" i="1"/>
  <c r="M42" i="1"/>
  <c r="M41" i="1"/>
  <c r="M40" i="1"/>
  <c r="M39" i="1"/>
  <c r="M38" i="1"/>
  <c r="M37" i="1"/>
  <c r="M36" i="1"/>
  <c r="L32" i="1"/>
  <c r="M32" i="1"/>
  <c r="K32" i="1"/>
  <c r="M31" i="1"/>
  <c r="L31" i="1"/>
  <c r="K31" i="1"/>
  <c r="L30" i="1"/>
  <c r="M30" i="1"/>
  <c r="K30" i="1"/>
  <c r="L29" i="1"/>
  <c r="M29" i="1"/>
  <c r="K29" i="1"/>
  <c r="K33" i="1"/>
  <c r="M28" i="1"/>
  <c r="L28" i="1"/>
  <c r="K28" i="1"/>
  <c r="M27" i="1"/>
  <c r="L27" i="1"/>
  <c r="K27" i="1"/>
  <c r="L26" i="1"/>
  <c r="L33" i="1"/>
  <c r="M33" i="1"/>
  <c r="K26" i="1"/>
  <c r="K23" i="1"/>
  <c r="M22" i="1"/>
  <c r="L22" i="1"/>
  <c r="K22" i="1"/>
  <c r="M21" i="1"/>
  <c r="L21" i="1"/>
  <c r="K21" i="1"/>
  <c r="L20" i="1"/>
  <c r="L23" i="1"/>
  <c r="M23" i="1"/>
  <c r="K20" i="1"/>
  <c r="M16" i="1"/>
  <c r="L16" i="1"/>
  <c r="K16" i="1"/>
  <c r="M15" i="1"/>
  <c r="L15" i="1"/>
  <c r="K15" i="1"/>
  <c r="L14" i="1"/>
  <c r="M14" i="1"/>
  <c r="K14" i="1"/>
  <c r="L13" i="1"/>
  <c r="M13" i="1"/>
  <c r="K13" i="1"/>
  <c r="K17" i="1"/>
  <c r="K46" i="1"/>
  <c r="K48" i="1"/>
  <c r="K52" i="1"/>
  <c r="M12" i="1"/>
  <c r="L12" i="1"/>
  <c r="K12" i="1"/>
  <c r="M11" i="1"/>
  <c r="L11" i="1"/>
  <c r="K11" i="1"/>
  <c r="L10" i="1"/>
  <c r="L17" i="1"/>
  <c r="K10" i="1"/>
  <c r="M17" i="1"/>
  <c r="L46" i="1"/>
  <c r="M10" i="1"/>
  <c r="M20" i="1"/>
  <c r="M26" i="1"/>
  <c r="M46" i="1"/>
  <c r="L48" i="1"/>
  <c r="L52" i="1"/>
  <c r="M52" i="1"/>
  <c r="M48" i="1"/>
</calcChain>
</file>

<file path=xl/sharedStrings.xml><?xml version="1.0" encoding="utf-8"?>
<sst xmlns="http://schemas.openxmlformats.org/spreadsheetml/2006/main" count="157" uniqueCount="117">
  <si>
    <t>COMPONENT QUOTATION FORM</t>
  </si>
  <si>
    <t>PAGE 1</t>
  </si>
  <si>
    <t>SUPPLIER NAME:</t>
  </si>
  <si>
    <t>PROGRAM QUOTED:</t>
  </si>
  <si>
    <t>QUOTE #:</t>
  </si>
  <si>
    <t>DATE:</t>
  </si>
  <si>
    <t>PART NUMBER:</t>
  </si>
  <si>
    <t>PART NAME:</t>
  </si>
  <si>
    <t>PROGRAM:</t>
  </si>
  <si>
    <t>DESIGN CHANGE #</t>
  </si>
  <si>
    <t>ANN. VOLUME:</t>
  </si>
  <si>
    <t>MIN ORDER QTY:</t>
  </si>
  <si>
    <t>CASE QTY:</t>
  </si>
  <si>
    <t>RFQ#</t>
  </si>
  <si>
    <t>M/P Lead Time:</t>
  </si>
  <si>
    <t>WEIGHT :        (KG) (LB)</t>
    <phoneticPr fontId="0" type="noConversion"/>
  </si>
  <si>
    <t>PASS-THRU?</t>
  </si>
  <si>
    <t>FROM?</t>
  </si>
  <si>
    <t>EX RATE:       /$</t>
  </si>
  <si>
    <t>FOB POINT:</t>
  </si>
  <si>
    <t>PARTS MATURATION LEVEL/APPLICABLE TRIAL limitation</t>
  </si>
  <si>
    <t xml:space="preserve">RAW MATERIAL </t>
  </si>
  <si>
    <t>WEIGHT / KG</t>
  </si>
  <si>
    <t>SCRAP</t>
  </si>
  <si>
    <t>MATL. COST / KG</t>
  </si>
  <si>
    <t>TOTAL MATL. COST</t>
  </si>
  <si>
    <t>DIFFER-</t>
  </si>
  <si>
    <t>COSTDOWN</t>
  </si>
  <si>
    <t>R</t>
  </si>
  <si>
    <t>DESCRIPTION</t>
  </si>
  <si>
    <t>SUPPLIER</t>
  </si>
  <si>
    <t>NEW</t>
  </si>
  <si>
    <t>OLD</t>
  </si>
  <si>
    <t xml:space="preserve">    ENCE</t>
  </si>
  <si>
    <t>CODE</t>
  </si>
  <si>
    <t>A</t>
  </si>
  <si>
    <t>W</t>
  </si>
  <si>
    <t>M</t>
  </si>
  <si>
    <t>T</t>
  </si>
  <si>
    <t>L</t>
  </si>
  <si>
    <t>(use page 2 for additional cost)</t>
  </si>
  <si>
    <t xml:space="preserve">SUBTOTAL A: </t>
    <phoneticPr fontId="0" type="noConversion"/>
  </si>
  <si>
    <t>C</t>
  </si>
  <si>
    <t>COMPONENT PART NUMBER</t>
  </si>
  <si>
    <t>PART NAME</t>
  </si>
  <si>
    <t>QUANTITY</t>
  </si>
  <si>
    <t>COST / PIECE</t>
  </si>
  <si>
    <t>TOTAL COST</t>
  </si>
  <si>
    <t>O</t>
  </si>
  <si>
    <t>NAME</t>
  </si>
  <si>
    <t>P</t>
  </si>
  <si>
    <t>S</t>
  </si>
  <si>
    <t xml:space="preserve">SUBTOTAL B: </t>
    <phoneticPr fontId="0" type="noConversion"/>
  </si>
  <si>
    <t>MACHINERY DESCRIP</t>
  </si>
  <si>
    <t>MANPOWER</t>
  </si>
  <si>
    <t>PIECES /</t>
  </si>
  <si>
    <t>RATE COST / HOUR</t>
  </si>
  <si>
    <t>PROCESS DESCRIPTION</t>
  </si>
  <si>
    <t>HOUR</t>
  </si>
  <si>
    <t>E</t>
  </si>
  <si>
    <t>(see page 2 for additional cost)</t>
  </si>
  <si>
    <t xml:space="preserve">SUBTOTAL C: </t>
    <phoneticPr fontId="0" type="noConversion"/>
  </si>
  <si>
    <t>TOOLING</t>
  </si>
  <si>
    <t>LEADTIME (WKS)</t>
  </si>
  <si>
    <t xml:space="preserve"> TOOL COST</t>
  </si>
  <si>
    <t>TOOL DESCRIPTION</t>
  </si>
  <si>
    <t>LIFE</t>
  </si>
  <si>
    <t>CAVITIES</t>
  </si>
  <si>
    <t>CAP/DAY</t>
  </si>
  <si>
    <t>SOURCE</t>
  </si>
  <si>
    <t>DESIGN</t>
  </si>
  <si>
    <t>BUILD</t>
  </si>
  <si>
    <t>I</t>
  </si>
  <si>
    <t>N</t>
  </si>
  <si>
    <t>G</t>
  </si>
  <si>
    <t xml:space="preserve">TOOLING TOTAL: </t>
    <phoneticPr fontId="0" type="noConversion"/>
  </si>
  <si>
    <t xml:space="preserve"> COST REDUCTION REASON CODES</t>
  </si>
  <si>
    <t xml:space="preserve">              NEW EPA</t>
  </si>
  <si>
    <t>PRODUCTION COST (A+B+C)</t>
  </si>
  <si>
    <t>1 - PROCESS IMPROVEMENT</t>
  </si>
  <si>
    <t>5 - PKG. / TRANS.</t>
  </si>
  <si>
    <t xml:space="preserve">       LOCAL CONTENT %</t>
  </si>
  <si>
    <t>S.G.A.&amp; P.</t>
  </si>
  <si>
    <t>2 - RAW MATL. CHANGE</t>
  </si>
  <si>
    <t>6 - VOLUME</t>
  </si>
  <si>
    <t>SUBTOTAL</t>
  </si>
  <si>
    <t>3 - EXCHANGE RATE CHANGE</t>
  </si>
  <si>
    <t xml:space="preserve">     INCREASE</t>
  </si>
  <si>
    <t>%</t>
  </si>
  <si>
    <t>4 - DESIGN CHANGE</t>
  </si>
  <si>
    <t>0 - OTHER</t>
  </si>
  <si>
    <t>PACKAGING</t>
  </si>
  <si>
    <t>EFFECTIVE DATE:</t>
  </si>
  <si>
    <t>APPROVED:</t>
  </si>
  <si>
    <t>TRANSPORTATION</t>
  </si>
  <si>
    <t xml:space="preserve">                           SUPPLIER APPROVAL </t>
  </si>
  <si>
    <t>Quoted by:</t>
  </si>
  <si>
    <t>MINORITY CONTENT %</t>
  </si>
  <si>
    <t>GRAND TOTAL</t>
  </si>
  <si>
    <t xml:space="preserve"> BUYER APPROVAL</t>
    <phoneticPr fontId="0" type="noConversion"/>
  </si>
  <si>
    <t xml:space="preserve"> ASST. MANAGER APPR.</t>
    <phoneticPr fontId="0" type="noConversion"/>
  </si>
  <si>
    <t>MANAGER APPR.</t>
    <phoneticPr fontId="0" type="noConversion"/>
  </si>
  <si>
    <t>*  Attach any other Terms and Conditions. You may use the space below.</t>
  </si>
  <si>
    <t>* If the quotation is only limited to the particular trial timing, specify the applicable try on the "PARTS MATURATION LEVEL/APPLICABLE TRY" above.</t>
  </si>
  <si>
    <t>PAGE 2</t>
  </si>
  <si>
    <t>PRODUCTIVITY PRICING PROPOSAL SHEET</t>
  </si>
  <si>
    <t>PARTS MATURATION LEVEL/APPLICABLE TRIAL:</t>
  </si>
  <si>
    <t>EXCEPTIONS, PRODUCTIVITY PRICING, ETC.</t>
  </si>
  <si>
    <t>PRODUCTIVITY PRICING OFFER:</t>
  </si>
  <si>
    <t>1ST YEAR</t>
  </si>
  <si>
    <t>2ND YEAR</t>
  </si>
  <si>
    <t xml:space="preserve">3RD YEAR </t>
  </si>
  <si>
    <t>4TH YEAR</t>
  </si>
  <si>
    <t>OTHER ECEPTIONS, CONDITIONS, TERMS</t>
  </si>
  <si>
    <t>To be signed by (Astemo)AM</t>
  </si>
  <si>
    <t>Astemo AMERICAS</t>
  </si>
  <si>
    <t>Astemo AMERICAS,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</si>
</sst>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0.0000"/>
    <numFmt numFmtId="165" formatCode="_(* #,##0.0000_);_(* \(#,##0.0000\);_(* &quot;-&quot;_);_(@_)"/>
  </numFmts>
  <fonts count="1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color indexed="12"/>
      <name val="Arial"/>
      <family val="2"/>
    </font>
    <font>
      <sz val="7"/>
      <name val="Arial"/>
      <family val="2"/>
    </font>
    <font>
      <sz val="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6"/>
      <name val="Arial"/>
      <family val="2"/>
    </font>
    <font>
      <sz val="9"/>
      <color indexed="10"/>
      <name val="Arial"/>
      <family val="2"/>
    </font>
    <font>
      <sz val="5"/>
      <color indexed="10"/>
      <name val="Arial"/>
      <family val="2"/>
    </font>
    <font>
      <sz val="10"/>
      <color indexed="1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125">
        <fgColor indexed="8"/>
      </patternFill>
    </fill>
  </fills>
  <borders count="8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7" xfId="0" applyFont="1" applyBorder="1"/>
    <xf numFmtId="0" fontId="7" fillId="2" borderId="18" xfId="0" applyFont="1" applyFill="1" applyBorder="1"/>
    <xf numFmtId="0" fontId="7" fillId="2" borderId="20" xfId="0" applyFont="1" applyFill="1" applyBorder="1" applyProtection="1">
      <protection locked="0"/>
    </xf>
    <xf numFmtId="4" fontId="7" fillId="2" borderId="18" xfId="0" applyNumberFormat="1" applyFont="1" applyFill="1" applyBorder="1" applyProtection="1">
      <protection locked="0"/>
    </xf>
    <xf numFmtId="0" fontId="7" fillId="2" borderId="18" xfId="0" applyFont="1" applyFill="1" applyBorder="1" applyProtection="1">
      <protection locked="0"/>
    </xf>
    <xf numFmtId="3" fontId="7" fillId="2" borderId="18" xfId="0" applyNumberFormat="1" applyFont="1" applyFill="1" applyBorder="1"/>
    <xf numFmtId="0" fontId="7" fillId="2" borderId="21" xfId="0" applyFont="1" applyFill="1" applyBorder="1"/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5" xfId="0" applyFont="1" applyBorder="1"/>
    <xf numFmtId="0" fontId="9" fillId="0" borderId="31" xfId="0" applyFont="1" applyBorder="1" applyProtection="1">
      <protection locked="0"/>
    </xf>
    <xf numFmtId="2" fontId="9" fillId="0" borderId="29" xfId="0" applyNumberFormat="1" applyFont="1" applyBorder="1" applyProtection="1">
      <protection locked="0"/>
    </xf>
    <xf numFmtId="164" fontId="9" fillId="0" borderId="29" xfId="0" applyNumberFormat="1" applyFont="1" applyBorder="1" applyProtection="1">
      <protection locked="0"/>
    </xf>
    <xf numFmtId="165" fontId="9" fillId="0" borderId="29" xfId="1" applyNumberFormat="1" applyFont="1" applyBorder="1" applyProtection="1"/>
    <xf numFmtId="0" fontId="3" fillId="0" borderId="32" xfId="0" applyFont="1" applyBorder="1" applyAlignment="1">
      <alignment horizontal="center"/>
    </xf>
    <xf numFmtId="0" fontId="8" fillId="0" borderId="33" xfId="0" applyFont="1" applyBorder="1"/>
    <xf numFmtId="0" fontId="3" fillId="0" borderId="33" xfId="0" applyFont="1" applyBorder="1"/>
    <xf numFmtId="0" fontId="10" fillId="0" borderId="33" xfId="0" applyFont="1" applyBorder="1" applyAlignment="1">
      <alignment horizontal="right"/>
    </xf>
    <xf numFmtId="165" fontId="9" fillId="0" borderId="34" xfId="1" applyNumberFormat="1" applyFont="1" applyBorder="1" applyProtection="1"/>
    <xf numFmtId="165" fontId="3" fillId="0" borderId="25" xfId="1" applyNumberFormat="1" applyFont="1" applyBorder="1" applyAlignment="1" applyProtection="1">
      <alignment horizontal="center"/>
    </xf>
    <xf numFmtId="0" fontId="3" fillId="3" borderId="25" xfId="0" applyFont="1" applyFill="1" applyBorder="1"/>
    <xf numFmtId="0" fontId="3" fillId="3" borderId="42" xfId="0" applyFont="1" applyFill="1" applyBorder="1"/>
    <xf numFmtId="165" fontId="3" fillId="0" borderId="29" xfId="1" applyNumberFormat="1" applyFont="1" applyBorder="1" applyAlignment="1" applyProtection="1">
      <alignment horizontal="center"/>
    </xf>
    <xf numFmtId="165" fontId="3" fillId="0" borderId="25" xfId="1" applyNumberFormat="1" applyFont="1" applyBorder="1" applyProtection="1"/>
    <xf numFmtId="0" fontId="9" fillId="0" borderId="45" xfId="0" applyFont="1" applyBorder="1" applyProtection="1">
      <protection locked="0"/>
    </xf>
    <xf numFmtId="0" fontId="9" fillId="0" borderId="29" xfId="0" applyFont="1" applyBorder="1" applyProtection="1">
      <protection locked="0"/>
    </xf>
    <xf numFmtId="0" fontId="3" fillId="0" borderId="32" xfId="0" applyFont="1" applyBorder="1"/>
    <xf numFmtId="164" fontId="3" fillId="0" borderId="33" xfId="0" applyNumberFormat="1" applyFont="1" applyBorder="1"/>
    <xf numFmtId="164" fontId="10" fillId="0" borderId="33" xfId="0" applyNumberFormat="1" applyFont="1" applyBorder="1" applyAlignment="1">
      <alignment horizontal="right"/>
    </xf>
    <xf numFmtId="0" fontId="8" fillId="2" borderId="0" xfId="0" applyFont="1" applyFill="1"/>
    <xf numFmtId="0" fontId="3" fillId="2" borderId="0" xfId="0" applyFont="1" applyFill="1"/>
    <xf numFmtId="0" fontId="3" fillId="0" borderId="46" xfId="0" applyFont="1" applyBorder="1" applyAlignment="1">
      <alignment horizontal="center"/>
    </xf>
    <xf numFmtId="0" fontId="3" fillId="3" borderId="25" xfId="0" applyFont="1" applyFill="1" applyBorder="1" applyProtection="1">
      <protection locked="0"/>
    </xf>
    <xf numFmtId="0" fontId="3" fillId="3" borderId="42" xfId="0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9" fillId="0" borderId="50" xfId="0" applyFont="1" applyBorder="1" applyProtection="1">
      <protection locked="0"/>
    </xf>
    <xf numFmtId="164" fontId="9" fillId="0" borderId="50" xfId="0" applyNumberFormat="1" applyFont="1" applyBorder="1" applyProtection="1">
      <protection locked="0"/>
    </xf>
    <xf numFmtId="164" fontId="9" fillId="0" borderId="45" xfId="0" applyNumberFormat="1" applyFont="1" applyBorder="1" applyProtection="1">
      <protection locked="0"/>
    </xf>
    <xf numFmtId="165" fontId="9" fillId="0" borderId="29" xfId="1" applyNumberFormat="1" applyFont="1" applyBorder="1" applyProtection="1">
      <protection locked="0"/>
    </xf>
    <xf numFmtId="164" fontId="9" fillId="0" borderId="51" xfId="0" applyNumberFormat="1" applyFont="1" applyBorder="1" applyProtection="1">
      <protection locked="0"/>
    </xf>
    <xf numFmtId="0" fontId="3" fillId="0" borderId="28" xfId="0" applyFont="1" applyBorder="1"/>
    <xf numFmtId="0" fontId="3" fillId="2" borderId="37" xfId="0" applyFont="1" applyFill="1" applyBorder="1"/>
    <xf numFmtId="0" fontId="3" fillId="2" borderId="40" xfId="0" applyFont="1" applyFill="1" applyBorder="1"/>
    <xf numFmtId="0" fontId="3" fillId="0" borderId="51" xfId="0" applyFont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9" fillId="0" borderId="51" xfId="0" applyFont="1" applyBorder="1" applyProtection="1">
      <protection locked="0"/>
    </xf>
    <xf numFmtId="0" fontId="3" fillId="0" borderId="53" xfId="0" applyFont="1" applyBorder="1"/>
    <xf numFmtId="0" fontId="8" fillId="0" borderId="9" xfId="0" applyFont="1" applyBorder="1"/>
    <xf numFmtId="0" fontId="3" fillId="0" borderId="45" xfId="0" applyFont="1" applyBorder="1"/>
    <xf numFmtId="0" fontId="3" fillId="0" borderId="18" xfId="0" applyFont="1" applyBorder="1"/>
    <xf numFmtId="0" fontId="10" fillId="0" borderId="18" xfId="0" applyFont="1" applyBorder="1"/>
    <xf numFmtId="0" fontId="10" fillId="0" borderId="18" xfId="0" applyFont="1" applyBorder="1" applyAlignment="1">
      <alignment horizontal="right"/>
    </xf>
    <xf numFmtId="165" fontId="9" fillId="0" borderId="54" xfId="1" applyNumberFormat="1" applyFont="1" applyBorder="1" applyProtection="1"/>
    <xf numFmtId="0" fontId="3" fillId="3" borderId="55" xfId="0" applyFont="1" applyFill="1" applyBorder="1"/>
    <xf numFmtId="0" fontId="3" fillId="3" borderId="56" xfId="0" applyFont="1" applyFill="1" applyBorder="1"/>
    <xf numFmtId="0" fontId="3" fillId="0" borderId="57" xfId="0" applyFont="1" applyBorder="1"/>
    <xf numFmtId="0" fontId="3" fillId="0" borderId="2" xfId="0" applyFont="1" applyBorder="1"/>
    <xf numFmtId="0" fontId="3" fillId="0" borderId="26" xfId="0" applyFont="1" applyBorder="1"/>
    <xf numFmtId="0" fontId="1" fillId="0" borderId="58" xfId="0" applyFont="1" applyBorder="1"/>
    <xf numFmtId="0" fontId="3" fillId="0" borderId="27" xfId="0" applyFont="1" applyBorder="1"/>
    <xf numFmtId="0" fontId="10" fillId="0" borderId="25" xfId="0" applyFont="1" applyBorder="1"/>
    <xf numFmtId="0" fontId="9" fillId="0" borderId="0" xfId="0" applyFont="1"/>
    <xf numFmtId="165" fontId="9" fillId="0" borderId="25" xfId="1" applyNumberFormat="1" applyFont="1" applyBorder="1" applyProtection="1"/>
    <xf numFmtId="0" fontId="3" fillId="0" borderId="59" xfId="0" applyFont="1" applyBorder="1"/>
    <xf numFmtId="0" fontId="3" fillId="0" borderId="16" xfId="0" applyFont="1" applyBorder="1"/>
    <xf numFmtId="0" fontId="3" fillId="0" borderId="14" xfId="0" applyFont="1" applyBorder="1"/>
    <xf numFmtId="0" fontId="3" fillId="0" borderId="30" xfId="0" applyFont="1" applyBorder="1"/>
    <xf numFmtId="0" fontId="3" fillId="0" borderId="60" xfId="0" applyFont="1" applyBorder="1"/>
    <xf numFmtId="0" fontId="3" fillId="0" borderId="42" xfId="0" applyFont="1" applyBorder="1"/>
    <xf numFmtId="0" fontId="10" fillId="0" borderId="8" xfId="0" applyFont="1" applyBorder="1"/>
    <xf numFmtId="2" fontId="3" fillId="0" borderId="61" xfId="0" applyNumberFormat="1" applyFont="1" applyBorder="1" applyAlignment="1">
      <alignment horizontal="center"/>
    </xf>
    <xf numFmtId="0" fontId="1" fillId="0" borderId="45" xfId="0" applyFont="1" applyBorder="1"/>
    <xf numFmtId="15" fontId="3" fillId="0" borderId="45" xfId="0" applyNumberFormat="1" applyFont="1" applyBorder="1"/>
    <xf numFmtId="0" fontId="3" fillId="0" borderId="11" xfId="0" applyFont="1" applyBorder="1"/>
    <xf numFmtId="0" fontId="11" fillId="0" borderId="9" xfId="0" applyFont="1" applyBorder="1" applyProtection="1">
      <protection locked="0"/>
    </xf>
    <xf numFmtId="15" fontId="1" fillId="0" borderId="62" xfId="0" applyNumberFormat="1" applyFont="1" applyBorder="1"/>
    <xf numFmtId="0" fontId="3" fillId="2" borderId="60" xfId="0" applyFont="1" applyFill="1" applyBorder="1"/>
    <xf numFmtId="0" fontId="1" fillId="2" borderId="45" xfId="0" applyFont="1" applyFill="1" applyBorder="1"/>
    <xf numFmtId="0" fontId="3" fillId="2" borderId="45" xfId="0" applyFont="1" applyFill="1" applyBorder="1"/>
    <xf numFmtId="0" fontId="1" fillId="2" borderId="60" xfId="0" applyFont="1" applyFill="1" applyBorder="1"/>
    <xf numFmtId="0" fontId="1" fillId="0" borderId="25" xfId="0" applyFont="1" applyBorder="1"/>
    <xf numFmtId="0" fontId="1" fillId="0" borderId="61" xfId="0" applyFont="1" applyBorder="1"/>
    <xf numFmtId="0" fontId="8" fillId="0" borderId="0" xfId="0" applyFont="1"/>
    <xf numFmtId="0" fontId="1" fillId="2" borderId="73" xfId="0" applyFont="1" applyFill="1" applyBorder="1"/>
    <xf numFmtId="0" fontId="3" fillId="0" borderId="75" xfId="0" applyFont="1" applyBorder="1"/>
    <xf numFmtId="0" fontId="1" fillId="0" borderId="55" xfId="0" applyFont="1" applyBorder="1"/>
    <xf numFmtId="0" fontId="12" fillId="0" borderId="0" xfId="0" applyFont="1"/>
    <xf numFmtId="0" fontId="13" fillId="0" borderId="0" xfId="0" applyFont="1"/>
    <xf numFmtId="0" fontId="4" fillId="0" borderId="0" xfId="0" applyFont="1"/>
    <xf numFmtId="0" fontId="3" fillId="0" borderId="61" xfId="0" applyFont="1" applyBorder="1"/>
    <xf numFmtId="0" fontId="3" fillId="0" borderId="58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85" xfId="0" applyFont="1" applyBorder="1"/>
    <xf numFmtId="0" fontId="10" fillId="0" borderId="84" xfId="0" applyFont="1" applyBorder="1" applyProtection="1">
      <protection locked="0"/>
    </xf>
    <xf numFmtId="0" fontId="9" fillId="0" borderId="85" xfId="0" applyFont="1" applyBorder="1" applyProtection="1">
      <protection locked="0"/>
    </xf>
    <xf numFmtId="2" fontId="9" fillId="0" borderId="85" xfId="0" applyNumberFormat="1" applyFont="1" applyBorder="1" applyProtection="1">
      <protection locked="0"/>
    </xf>
    <xf numFmtId="164" fontId="9" fillId="0" borderId="85" xfId="0" applyNumberFormat="1" applyFont="1" applyBorder="1" applyProtection="1">
      <protection locked="0"/>
    </xf>
    <xf numFmtId="164" fontId="9" fillId="0" borderId="85" xfId="0" applyNumberFormat="1" applyFont="1" applyBorder="1"/>
    <xf numFmtId="0" fontId="3" fillId="0" borderId="85" xfId="0" applyFont="1" applyBorder="1" applyProtection="1">
      <protection locked="0"/>
    </xf>
    <xf numFmtId="0" fontId="3" fillId="0" borderId="86" xfId="0" applyFont="1" applyBorder="1" applyProtection="1">
      <protection locked="0"/>
    </xf>
    <xf numFmtId="0" fontId="9" fillId="2" borderId="84" xfId="0" applyFont="1" applyFill="1" applyBorder="1" applyProtection="1">
      <protection locked="0"/>
    </xf>
    <xf numFmtId="0" fontId="9" fillId="0" borderId="84" xfId="0" applyFont="1" applyBorder="1" applyProtection="1">
      <protection locked="0"/>
    </xf>
    <xf numFmtId="0" fontId="8" fillId="0" borderId="87" xfId="0" applyFont="1" applyBorder="1"/>
    <xf numFmtId="0" fontId="10" fillId="0" borderId="61" xfId="0" applyFont="1" applyBorder="1" applyAlignment="1">
      <alignment horizontal="right"/>
    </xf>
    <xf numFmtId="164" fontId="9" fillId="0" borderId="61" xfId="0" applyNumberFormat="1" applyFont="1" applyBorder="1"/>
    <xf numFmtId="0" fontId="3" fillId="0" borderId="85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3" fillId="0" borderId="81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/>
    <xf numFmtId="0" fontId="7" fillId="0" borderId="12" xfId="0" applyFont="1" applyBorder="1"/>
    <xf numFmtId="0" fontId="1" fillId="0" borderId="25" xfId="0" applyFont="1" applyBorder="1"/>
    <xf numFmtId="0" fontId="1" fillId="0" borderId="0" xfId="0" applyFont="1"/>
    <xf numFmtId="0" fontId="1" fillId="0" borderId="72" xfId="0" applyFont="1" applyBorder="1"/>
    <xf numFmtId="0" fontId="1" fillId="0" borderId="79" xfId="0" applyFont="1" applyBorder="1"/>
    <xf numFmtId="0" fontId="1" fillId="0" borderId="77" xfId="0" applyFont="1" applyBorder="1"/>
    <xf numFmtId="0" fontId="1" fillId="0" borderId="80" xfId="0" applyFont="1" applyBorder="1"/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7" fillId="0" borderId="23" xfId="0" applyFont="1" applyBorder="1"/>
    <xf numFmtId="0" fontId="7" fillId="0" borderId="16" xfId="0" applyFont="1" applyBorder="1"/>
    <xf numFmtId="0" fontId="7" fillId="0" borderId="14" xfId="0" applyFont="1" applyBorder="1"/>
    <xf numFmtId="0" fontId="7" fillId="0" borderId="15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3" fillId="0" borderId="2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0" fillId="0" borderId="63" xfId="0" applyFont="1" applyBorder="1"/>
    <xf numFmtId="0" fontId="10" fillId="0" borderId="64" xfId="0" applyFont="1" applyBorder="1"/>
    <xf numFmtId="0" fontId="10" fillId="0" borderId="65" xfId="0" applyFont="1" applyBorder="1"/>
    <xf numFmtId="0" fontId="1" fillId="2" borderId="0" xfId="0" applyFont="1" applyFill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3" fillId="0" borderId="7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6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1" fillId="0" borderId="70" xfId="0" applyFont="1" applyBorder="1"/>
    <xf numFmtId="0" fontId="1" fillId="0" borderId="66" xfId="0" applyFont="1" applyBorder="1"/>
    <xf numFmtId="0" fontId="1" fillId="0" borderId="76" xfId="0" applyFont="1" applyBorder="1"/>
    <xf numFmtId="0" fontId="1" fillId="0" borderId="78" xfId="0" applyFont="1" applyBorder="1"/>
    <xf numFmtId="0" fontId="8" fillId="0" borderId="25" xfId="0" applyFont="1" applyBorder="1"/>
    <xf numFmtId="0" fontId="8" fillId="0" borderId="0" xfId="0" applyFont="1"/>
    <xf numFmtId="0" fontId="8" fillId="0" borderId="66" xfId="0" applyFont="1" applyBorder="1"/>
    <xf numFmtId="0" fontId="8" fillId="0" borderId="79" xfId="0" applyFont="1" applyBorder="1"/>
    <xf numFmtId="0" fontId="8" fillId="0" borderId="77" xfId="0" applyFont="1" applyBorder="1"/>
    <xf numFmtId="0" fontId="8" fillId="0" borderId="78" xfId="0" applyFont="1" applyBorder="1"/>
    <xf numFmtId="0" fontId="9" fillId="0" borderId="49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165" fontId="3" fillId="2" borderId="47" xfId="1" applyNumberFormat="1" applyFont="1" applyFill="1" applyBorder="1" applyAlignment="1" applyProtection="1">
      <alignment horizontal="center"/>
    </xf>
    <xf numFmtId="165" fontId="3" fillId="2" borderId="48" xfId="1" applyNumberFormat="1" applyFont="1" applyFill="1" applyBorder="1" applyAlignment="1" applyProtection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0" borderId="11" xfId="0" applyFont="1" applyBorder="1" applyProtection="1">
      <protection locked="0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3" fillId="0" borderId="47" xfId="1" applyNumberFormat="1" applyFont="1" applyBorder="1" applyAlignment="1" applyProtection="1">
      <alignment horizontal="center"/>
    </xf>
    <xf numFmtId="165" fontId="3" fillId="0" borderId="48" xfId="1" applyNumberFormat="1" applyFont="1" applyBorder="1" applyAlignment="1" applyProtection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165" fontId="3" fillId="0" borderId="16" xfId="1" applyNumberFormat="1" applyFont="1" applyBorder="1" applyAlignment="1" applyProtection="1">
      <alignment horizontal="center"/>
    </xf>
    <xf numFmtId="165" fontId="3" fillId="0" borderId="15" xfId="1" applyNumberFormat="1" applyFont="1" applyBorder="1" applyAlignment="1" applyProtection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2" borderId="17" xfId="0" applyFont="1" applyFill="1" applyBorder="1"/>
    <xf numFmtId="0" fontId="7" fillId="2" borderId="18" xfId="0" applyFont="1" applyFill="1" applyBorder="1"/>
    <xf numFmtId="0" fontId="7" fillId="2" borderId="19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2" borderId="1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/>
    <xf numFmtId="0" fontId="5" fillId="0" borderId="5" xfId="0" applyFont="1" applyBorder="1"/>
    <xf numFmtId="0" fontId="6" fillId="2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D019-A21E-4EF3-BB57-D83879686214}">
  <sheetPr>
    <pageSetUpPr fitToPage="1"/>
  </sheetPr>
  <dimension ref="A1:O82"/>
  <sheetViews>
    <sheetView showGridLines="0" tabSelected="1" zoomScaleNormal="100" workbookViewId="0">
      <selection activeCell="A2" sqref="A2"/>
    </sheetView>
  </sheetViews>
  <sheetFormatPr defaultRowHeight="12.75"/>
  <cols>
    <col min="1" max="1" width="2.7109375" style="3" customWidth="1"/>
    <col min="2" max="2" width="15.7109375" style="3" customWidth="1"/>
    <col min="3" max="3" width="8.140625" style="3" customWidth="1"/>
    <col min="4" max="4" width="2.7109375" style="3" customWidth="1"/>
    <col min="5" max="6" width="5.7109375" style="3" customWidth="1"/>
    <col min="7" max="7" width="7.140625" style="3" customWidth="1"/>
    <col min="8" max="8" width="6.7109375" style="3" customWidth="1"/>
    <col min="9" max="11" width="6.42578125" style="3" customWidth="1"/>
    <col min="12" max="12" width="6.5703125" style="3" customWidth="1"/>
    <col min="13" max="13" width="6.42578125" style="3" customWidth="1"/>
    <col min="14" max="14" width="2.140625" style="3" customWidth="1"/>
    <col min="15" max="15" width="2.42578125" style="3" customWidth="1"/>
    <col min="16" max="16" width="1.85546875" customWidth="1"/>
    <col min="257" max="257" width="2.7109375" customWidth="1"/>
    <col min="258" max="258" width="15.7109375" customWidth="1"/>
    <col min="259" max="259" width="8.140625" customWidth="1"/>
    <col min="260" max="260" width="2.7109375" customWidth="1"/>
    <col min="261" max="262" width="5.7109375" customWidth="1"/>
    <col min="263" max="263" width="7.140625" customWidth="1"/>
    <col min="264" max="264" width="6.7109375" customWidth="1"/>
    <col min="265" max="267" width="6.42578125" customWidth="1"/>
    <col min="268" max="268" width="6.5703125" customWidth="1"/>
    <col min="269" max="269" width="6.42578125" customWidth="1"/>
    <col min="270" max="270" width="2.140625" customWidth="1"/>
    <col min="271" max="271" width="2.42578125" customWidth="1"/>
    <col min="272" max="272" width="1.85546875" customWidth="1"/>
    <col min="513" max="513" width="2.7109375" customWidth="1"/>
    <col min="514" max="514" width="15.7109375" customWidth="1"/>
    <col min="515" max="515" width="8.140625" customWidth="1"/>
    <col min="516" max="516" width="2.7109375" customWidth="1"/>
    <col min="517" max="518" width="5.7109375" customWidth="1"/>
    <col min="519" max="519" width="7.140625" customWidth="1"/>
    <col min="520" max="520" width="6.7109375" customWidth="1"/>
    <col min="521" max="523" width="6.42578125" customWidth="1"/>
    <col min="524" max="524" width="6.5703125" customWidth="1"/>
    <col min="525" max="525" width="6.42578125" customWidth="1"/>
    <col min="526" max="526" width="2.140625" customWidth="1"/>
    <col min="527" max="527" width="2.42578125" customWidth="1"/>
    <col min="528" max="528" width="1.85546875" customWidth="1"/>
    <col min="769" max="769" width="2.7109375" customWidth="1"/>
    <col min="770" max="770" width="15.7109375" customWidth="1"/>
    <col min="771" max="771" width="8.140625" customWidth="1"/>
    <col min="772" max="772" width="2.7109375" customWidth="1"/>
    <col min="773" max="774" width="5.7109375" customWidth="1"/>
    <col min="775" max="775" width="7.140625" customWidth="1"/>
    <col min="776" max="776" width="6.7109375" customWidth="1"/>
    <col min="777" max="779" width="6.42578125" customWidth="1"/>
    <col min="780" max="780" width="6.5703125" customWidth="1"/>
    <col min="781" max="781" width="6.42578125" customWidth="1"/>
    <col min="782" max="782" width="2.140625" customWidth="1"/>
    <col min="783" max="783" width="2.42578125" customWidth="1"/>
    <col min="784" max="784" width="1.85546875" customWidth="1"/>
    <col min="1025" max="1025" width="2.7109375" customWidth="1"/>
    <col min="1026" max="1026" width="15.7109375" customWidth="1"/>
    <col min="1027" max="1027" width="8.140625" customWidth="1"/>
    <col min="1028" max="1028" width="2.7109375" customWidth="1"/>
    <col min="1029" max="1030" width="5.7109375" customWidth="1"/>
    <col min="1031" max="1031" width="7.140625" customWidth="1"/>
    <col min="1032" max="1032" width="6.7109375" customWidth="1"/>
    <col min="1033" max="1035" width="6.42578125" customWidth="1"/>
    <col min="1036" max="1036" width="6.5703125" customWidth="1"/>
    <col min="1037" max="1037" width="6.42578125" customWidth="1"/>
    <col min="1038" max="1038" width="2.140625" customWidth="1"/>
    <col min="1039" max="1039" width="2.42578125" customWidth="1"/>
    <col min="1040" max="1040" width="1.85546875" customWidth="1"/>
    <col min="1281" max="1281" width="2.7109375" customWidth="1"/>
    <col min="1282" max="1282" width="15.7109375" customWidth="1"/>
    <col min="1283" max="1283" width="8.140625" customWidth="1"/>
    <col min="1284" max="1284" width="2.7109375" customWidth="1"/>
    <col min="1285" max="1286" width="5.7109375" customWidth="1"/>
    <col min="1287" max="1287" width="7.140625" customWidth="1"/>
    <col min="1288" max="1288" width="6.7109375" customWidth="1"/>
    <col min="1289" max="1291" width="6.42578125" customWidth="1"/>
    <col min="1292" max="1292" width="6.5703125" customWidth="1"/>
    <col min="1293" max="1293" width="6.42578125" customWidth="1"/>
    <col min="1294" max="1294" width="2.140625" customWidth="1"/>
    <col min="1295" max="1295" width="2.42578125" customWidth="1"/>
    <col min="1296" max="1296" width="1.85546875" customWidth="1"/>
    <col min="1537" max="1537" width="2.7109375" customWidth="1"/>
    <col min="1538" max="1538" width="15.7109375" customWidth="1"/>
    <col min="1539" max="1539" width="8.140625" customWidth="1"/>
    <col min="1540" max="1540" width="2.7109375" customWidth="1"/>
    <col min="1541" max="1542" width="5.7109375" customWidth="1"/>
    <col min="1543" max="1543" width="7.140625" customWidth="1"/>
    <col min="1544" max="1544" width="6.7109375" customWidth="1"/>
    <col min="1545" max="1547" width="6.42578125" customWidth="1"/>
    <col min="1548" max="1548" width="6.5703125" customWidth="1"/>
    <col min="1549" max="1549" width="6.42578125" customWidth="1"/>
    <col min="1550" max="1550" width="2.140625" customWidth="1"/>
    <col min="1551" max="1551" width="2.42578125" customWidth="1"/>
    <col min="1552" max="1552" width="1.85546875" customWidth="1"/>
    <col min="1793" max="1793" width="2.7109375" customWidth="1"/>
    <col min="1794" max="1794" width="15.7109375" customWidth="1"/>
    <col min="1795" max="1795" width="8.140625" customWidth="1"/>
    <col min="1796" max="1796" width="2.7109375" customWidth="1"/>
    <col min="1797" max="1798" width="5.7109375" customWidth="1"/>
    <col min="1799" max="1799" width="7.140625" customWidth="1"/>
    <col min="1800" max="1800" width="6.7109375" customWidth="1"/>
    <col min="1801" max="1803" width="6.42578125" customWidth="1"/>
    <col min="1804" max="1804" width="6.5703125" customWidth="1"/>
    <col min="1805" max="1805" width="6.42578125" customWidth="1"/>
    <col min="1806" max="1806" width="2.140625" customWidth="1"/>
    <col min="1807" max="1807" width="2.42578125" customWidth="1"/>
    <col min="1808" max="1808" width="1.85546875" customWidth="1"/>
    <col min="2049" max="2049" width="2.7109375" customWidth="1"/>
    <col min="2050" max="2050" width="15.7109375" customWidth="1"/>
    <col min="2051" max="2051" width="8.140625" customWidth="1"/>
    <col min="2052" max="2052" width="2.7109375" customWidth="1"/>
    <col min="2053" max="2054" width="5.7109375" customWidth="1"/>
    <col min="2055" max="2055" width="7.140625" customWidth="1"/>
    <col min="2056" max="2056" width="6.7109375" customWidth="1"/>
    <col min="2057" max="2059" width="6.42578125" customWidth="1"/>
    <col min="2060" max="2060" width="6.5703125" customWidth="1"/>
    <col min="2061" max="2061" width="6.42578125" customWidth="1"/>
    <col min="2062" max="2062" width="2.140625" customWidth="1"/>
    <col min="2063" max="2063" width="2.42578125" customWidth="1"/>
    <col min="2064" max="2064" width="1.85546875" customWidth="1"/>
    <col min="2305" max="2305" width="2.7109375" customWidth="1"/>
    <col min="2306" max="2306" width="15.7109375" customWidth="1"/>
    <col min="2307" max="2307" width="8.140625" customWidth="1"/>
    <col min="2308" max="2308" width="2.7109375" customWidth="1"/>
    <col min="2309" max="2310" width="5.7109375" customWidth="1"/>
    <col min="2311" max="2311" width="7.140625" customWidth="1"/>
    <col min="2312" max="2312" width="6.7109375" customWidth="1"/>
    <col min="2313" max="2315" width="6.42578125" customWidth="1"/>
    <col min="2316" max="2316" width="6.5703125" customWidth="1"/>
    <col min="2317" max="2317" width="6.42578125" customWidth="1"/>
    <col min="2318" max="2318" width="2.140625" customWidth="1"/>
    <col min="2319" max="2319" width="2.42578125" customWidth="1"/>
    <col min="2320" max="2320" width="1.85546875" customWidth="1"/>
    <col min="2561" max="2561" width="2.7109375" customWidth="1"/>
    <col min="2562" max="2562" width="15.7109375" customWidth="1"/>
    <col min="2563" max="2563" width="8.140625" customWidth="1"/>
    <col min="2564" max="2564" width="2.7109375" customWidth="1"/>
    <col min="2565" max="2566" width="5.7109375" customWidth="1"/>
    <col min="2567" max="2567" width="7.140625" customWidth="1"/>
    <col min="2568" max="2568" width="6.7109375" customWidth="1"/>
    <col min="2569" max="2571" width="6.42578125" customWidth="1"/>
    <col min="2572" max="2572" width="6.5703125" customWidth="1"/>
    <col min="2573" max="2573" width="6.42578125" customWidth="1"/>
    <col min="2574" max="2574" width="2.140625" customWidth="1"/>
    <col min="2575" max="2575" width="2.42578125" customWidth="1"/>
    <col min="2576" max="2576" width="1.85546875" customWidth="1"/>
    <col min="2817" max="2817" width="2.7109375" customWidth="1"/>
    <col min="2818" max="2818" width="15.7109375" customWidth="1"/>
    <col min="2819" max="2819" width="8.140625" customWidth="1"/>
    <col min="2820" max="2820" width="2.7109375" customWidth="1"/>
    <col min="2821" max="2822" width="5.7109375" customWidth="1"/>
    <col min="2823" max="2823" width="7.140625" customWidth="1"/>
    <col min="2824" max="2824" width="6.7109375" customWidth="1"/>
    <col min="2825" max="2827" width="6.42578125" customWidth="1"/>
    <col min="2828" max="2828" width="6.5703125" customWidth="1"/>
    <col min="2829" max="2829" width="6.42578125" customWidth="1"/>
    <col min="2830" max="2830" width="2.140625" customWidth="1"/>
    <col min="2831" max="2831" width="2.42578125" customWidth="1"/>
    <col min="2832" max="2832" width="1.85546875" customWidth="1"/>
    <col min="3073" max="3073" width="2.7109375" customWidth="1"/>
    <col min="3074" max="3074" width="15.7109375" customWidth="1"/>
    <col min="3075" max="3075" width="8.140625" customWidth="1"/>
    <col min="3076" max="3076" width="2.7109375" customWidth="1"/>
    <col min="3077" max="3078" width="5.7109375" customWidth="1"/>
    <col min="3079" max="3079" width="7.140625" customWidth="1"/>
    <col min="3080" max="3080" width="6.7109375" customWidth="1"/>
    <col min="3081" max="3083" width="6.42578125" customWidth="1"/>
    <col min="3084" max="3084" width="6.5703125" customWidth="1"/>
    <col min="3085" max="3085" width="6.42578125" customWidth="1"/>
    <col min="3086" max="3086" width="2.140625" customWidth="1"/>
    <col min="3087" max="3087" width="2.42578125" customWidth="1"/>
    <col min="3088" max="3088" width="1.85546875" customWidth="1"/>
    <col min="3329" max="3329" width="2.7109375" customWidth="1"/>
    <col min="3330" max="3330" width="15.7109375" customWidth="1"/>
    <col min="3331" max="3331" width="8.140625" customWidth="1"/>
    <col min="3332" max="3332" width="2.7109375" customWidth="1"/>
    <col min="3333" max="3334" width="5.7109375" customWidth="1"/>
    <col min="3335" max="3335" width="7.140625" customWidth="1"/>
    <col min="3336" max="3336" width="6.7109375" customWidth="1"/>
    <col min="3337" max="3339" width="6.42578125" customWidth="1"/>
    <col min="3340" max="3340" width="6.5703125" customWidth="1"/>
    <col min="3341" max="3341" width="6.42578125" customWidth="1"/>
    <col min="3342" max="3342" width="2.140625" customWidth="1"/>
    <col min="3343" max="3343" width="2.42578125" customWidth="1"/>
    <col min="3344" max="3344" width="1.85546875" customWidth="1"/>
    <col min="3585" max="3585" width="2.7109375" customWidth="1"/>
    <col min="3586" max="3586" width="15.7109375" customWidth="1"/>
    <col min="3587" max="3587" width="8.140625" customWidth="1"/>
    <col min="3588" max="3588" width="2.7109375" customWidth="1"/>
    <col min="3589" max="3590" width="5.7109375" customWidth="1"/>
    <col min="3591" max="3591" width="7.140625" customWidth="1"/>
    <col min="3592" max="3592" width="6.7109375" customWidth="1"/>
    <col min="3593" max="3595" width="6.42578125" customWidth="1"/>
    <col min="3596" max="3596" width="6.5703125" customWidth="1"/>
    <col min="3597" max="3597" width="6.42578125" customWidth="1"/>
    <col min="3598" max="3598" width="2.140625" customWidth="1"/>
    <col min="3599" max="3599" width="2.42578125" customWidth="1"/>
    <col min="3600" max="3600" width="1.85546875" customWidth="1"/>
    <col min="3841" max="3841" width="2.7109375" customWidth="1"/>
    <col min="3842" max="3842" width="15.7109375" customWidth="1"/>
    <col min="3843" max="3843" width="8.140625" customWidth="1"/>
    <col min="3844" max="3844" width="2.7109375" customWidth="1"/>
    <col min="3845" max="3846" width="5.7109375" customWidth="1"/>
    <col min="3847" max="3847" width="7.140625" customWidth="1"/>
    <col min="3848" max="3848" width="6.7109375" customWidth="1"/>
    <col min="3849" max="3851" width="6.42578125" customWidth="1"/>
    <col min="3852" max="3852" width="6.5703125" customWidth="1"/>
    <col min="3853" max="3853" width="6.42578125" customWidth="1"/>
    <col min="3854" max="3854" width="2.140625" customWidth="1"/>
    <col min="3855" max="3855" width="2.42578125" customWidth="1"/>
    <col min="3856" max="3856" width="1.85546875" customWidth="1"/>
    <col min="4097" max="4097" width="2.7109375" customWidth="1"/>
    <col min="4098" max="4098" width="15.7109375" customWidth="1"/>
    <col min="4099" max="4099" width="8.140625" customWidth="1"/>
    <col min="4100" max="4100" width="2.7109375" customWidth="1"/>
    <col min="4101" max="4102" width="5.7109375" customWidth="1"/>
    <col min="4103" max="4103" width="7.140625" customWidth="1"/>
    <col min="4104" max="4104" width="6.7109375" customWidth="1"/>
    <col min="4105" max="4107" width="6.42578125" customWidth="1"/>
    <col min="4108" max="4108" width="6.5703125" customWidth="1"/>
    <col min="4109" max="4109" width="6.42578125" customWidth="1"/>
    <col min="4110" max="4110" width="2.140625" customWidth="1"/>
    <col min="4111" max="4111" width="2.42578125" customWidth="1"/>
    <col min="4112" max="4112" width="1.85546875" customWidth="1"/>
    <col min="4353" max="4353" width="2.7109375" customWidth="1"/>
    <col min="4354" max="4354" width="15.7109375" customWidth="1"/>
    <col min="4355" max="4355" width="8.140625" customWidth="1"/>
    <col min="4356" max="4356" width="2.7109375" customWidth="1"/>
    <col min="4357" max="4358" width="5.7109375" customWidth="1"/>
    <col min="4359" max="4359" width="7.140625" customWidth="1"/>
    <col min="4360" max="4360" width="6.7109375" customWidth="1"/>
    <col min="4361" max="4363" width="6.42578125" customWidth="1"/>
    <col min="4364" max="4364" width="6.5703125" customWidth="1"/>
    <col min="4365" max="4365" width="6.42578125" customWidth="1"/>
    <col min="4366" max="4366" width="2.140625" customWidth="1"/>
    <col min="4367" max="4367" width="2.42578125" customWidth="1"/>
    <col min="4368" max="4368" width="1.85546875" customWidth="1"/>
    <col min="4609" max="4609" width="2.7109375" customWidth="1"/>
    <col min="4610" max="4610" width="15.7109375" customWidth="1"/>
    <col min="4611" max="4611" width="8.140625" customWidth="1"/>
    <col min="4612" max="4612" width="2.7109375" customWidth="1"/>
    <col min="4613" max="4614" width="5.7109375" customWidth="1"/>
    <col min="4615" max="4615" width="7.140625" customWidth="1"/>
    <col min="4616" max="4616" width="6.7109375" customWidth="1"/>
    <col min="4617" max="4619" width="6.42578125" customWidth="1"/>
    <col min="4620" max="4620" width="6.5703125" customWidth="1"/>
    <col min="4621" max="4621" width="6.42578125" customWidth="1"/>
    <col min="4622" max="4622" width="2.140625" customWidth="1"/>
    <col min="4623" max="4623" width="2.42578125" customWidth="1"/>
    <col min="4624" max="4624" width="1.85546875" customWidth="1"/>
    <col min="4865" max="4865" width="2.7109375" customWidth="1"/>
    <col min="4866" max="4866" width="15.7109375" customWidth="1"/>
    <col min="4867" max="4867" width="8.140625" customWidth="1"/>
    <col min="4868" max="4868" width="2.7109375" customWidth="1"/>
    <col min="4869" max="4870" width="5.7109375" customWidth="1"/>
    <col min="4871" max="4871" width="7.140625" customWidth="1"/>
    <col min="4872" max="4872" width="6.7109375" customWidth="1"/>
    <col min="4873" max="4875" width="6.42578125" customWidth="1"/>
    <col min="4876" max="4876" width="6.5703125" customWidth="1"/>
    <col min="4877" max="4877" width="6.42578125" customWidth="1"/>
    <col min="4878" max="4878" width="2.140625" customWidth="1"/>
    <col min="4879" max="4879" width="2.42578125" customWidth="1"/>
    <col min="4880" max="4880" width="1.85546875" customWidth="1"/>
    <col min="5121" max="5121" width="2.7109375" customWidth="1"/>
    <col min="5122" max="5122" width="15.7109375" customWidth="1"/>
    <col min="5123" max="5123" width="8.140625" customWidth="1"/>
    <col min="5124" max="5124" width="2.7109375" customWidth="1"/>
    <col min="5125" max="5126" width="5.7109375" customWidth="1"/>
    <col min="5127" max="5127" width="7.140625" customWidth="1"/>
    <col min="5128" max="5128" width="6.7109375" customWidth="1"/>
    <col min="5129" max="5131" width="6.42578125" customWidth="1"/>
    <col min="5132" max="5132" width="6.5703125" customWidth="1"/>
    <col min="5133" max="5133" width="6.42578125" customWidth="1"/>
    <col min="5134" max="5134" width="2.140625" customWidth="1"/>
    <col min="5135" max="5135" width="2.42578125" customWidth="1"/>
    <col min="5136" max="5136" width="1.85546875" customWidth="1"/>
    <col min="5377" max="5377" width="2.7109375" customWidth="1"/>
    <col min="5378" max="5378" width="15.7109375" customWidth="1"/>
    <col min="5379" max="5379" width="8.140625" customWidth="1"/>
    <col min="5380" max="5380" width="2.7109375" customWidth="1"/>
    <col min="5381" max="5382" width="5.7109375" customWidth="1"/>
    <col min="5383" max="5383" width="7.140625" customWidth="1"/>
    <col min="5384" max="5384" width="6.7109375" customWidth="1"/>
    <col min="5385" max="5387" width="6.42578125" customWidth="1"/>
    <col min="5388" max="5388" width="6.5703125" customWidth="1"/>
    <col min="5389" max="5389" width="6.42578125" customWidth="1"/>
    <col min="5390" max="5390" width="2.140625" customWidth="1"/>
    <col min="5391" max="5391" width="2.42578125" customWidth="1"/>
    <col min="5392" max="5392" width="1.85546875" customWidth="1"/>
    <col min="5633" max="5633" width="2.7109375" customWidth="1"/>
    <col min="5634" max="5634" width="15.7109375" customWidth="1"/>
    <col min="5635" max="5635" width="8.140625" customWidth="1"/>
    <col min="5636" max="5636" width="2.7109375" customWidth="1"/>
    <col min="5637" max="5638" width="5.7109375" customWidth="1"/>
    <col min="5639" max="5639" width="7.140625" customWidth="1"/>
    <col min="5640" max="5640" width="6.7109375" customWidth="1"/>
    <col min="5641" max="5643" width="6.42578125" customWidth="1"/>
    <col min="5644" max="5644" width="6.5703125" customWidth="1"/>
    <col min="5645" max="5645" width="6.42578125" customWidth="1"/>
    <col min="5646" max="5646" width="2.140625" customWidth="1"/>
    <col min="5647" max="5647" width="2.42578125" customWidth="1"/>
    <col min="5648" max="5648" width="1.85546875" customWidth="1"/>
    <col min="5889" max="5889" width="2.7109375" customWidth="1"/>
    <col min="5890" max="5890" width="15.7109375" customWidth="1"/>
    <col min="5891" max="5891" width="8.140625" customWidth="1"/>
    <col min="5892" max="5892" width="2.7109375" customWidth="1"/>
    <col min="5893" max="5894" width="5.7109375" customWidth="1"/>
    <col min="5895" max="5895" width="7.140625" customWidth="1"/>
    <col min="5896" max="5896" width="6.7109375" customWidth="1"/>
    <col min="5897" max="5899" width="6.42578125" customWidth="1"/>
    <col min="5900" max="5900" width="6.5703125" customWidth="1"/>
    <col min="5901" max="5901" width="6.42578125" customWidth="1"/>
    <col min="5902" max="5902" width="2.140625" customWidth="1"/>
    <col min="5903" max="5903" width="2.42578125" customWidth="1"/>
    <col min="5904" max="5904" width="1.85546875" customWidth="1"/>
    <col min="6145" max="6145" width="2.7109375" customWidth="1"/>
    <col min="6146" max="6146" width="15.7109375" customWidth="1"/>
    <col min="6147" max="6147" width="8.140625" customWidth="1"/>
    <col min="6148" max="6148" width="2.7109375" customWidth="1"/>
    <col min="6149" max="6150" width="5.7109375" customWidth="1"/>
    <col min="6151" max="6151" width="7.140625" customWidth="1"/>
    <col min="6152" max="6152" width="6.7109375" customWidth="1"/>
    <col min="6153" max="6155" width="6.42578125" customWidth="1"/>
    <col min="6156" max="6156" width="6.5703125" customWidth="1"/>
    <col min="6157" max="6157" width="6.42578125" customWidth="1"/>
    <col min="6158" max="6158" width="2.140625" customWidth="1"/>
    <col min="6159" max="6159" width="2.42578125" customWidth="1"/>
    <col min="6160" max="6160" width="1.85546875" customWidth="1"/>
    <col min="6401" max="6401" width="2.7109375" customWidth="1"/>
    <col min="6402" max="6402" width="15.7109375" customWidth="1"/>
    <col min="6403" max="6403" width="8.140625" customWidth="1"/>
    <col min="6404" max="6404" width="2.7109375" customWidth="1"/>
    <col min="6405" max="6406" width="5.7109375" customWidth="1"/>
    <col min="6407" max="6407" width="7.140625" customWidth="1"/>
    <col min="6408" max="6408" width="6.7109375" customWidth="1"/>
    <col min="6409" max="6411" width="6.42578125" customWidth="1"/>
    <col min="6412" max="6412" width="6.5703125" customWidth="1"/>
    <col min="6413" max="6413" width="6.42578125" customWidth="1"/>
    <col min="6414" max="6414" width="2.140625" customWidth="1"/>
    <col min="6415" max="6415" width="2.42578125" customWidth="1"/>
    <col min="6416" max="6416" width="1.85546875" customWidth="1"/>
    <col min="6657" max="6657" width="2.7109375" customWidth="1"/>
    <col min="6658" max="6658" width="15.7109375" customWidth="1"/>
    <col min="6659" max="6659" width="8.140625" customWidth="1"/>
    <col min="6660" max="6660" width="2.7109375" customWidth="1"/>
    <col min="6661" max="6662" width="5.7109375" customWidth="1"/>
    <col min="6663" max="6663" width="7.140625" customWidth="1"/>
    <col min="6664" max="6664" width="6.7109375" customWidth="1"/>
    <col min="6665" max="6667" width="6.42578125" customWidth="1"/>
    <col min="6668" max="6668" width="6.5703125" customWidth="1"/>
    <col min="6669" max="6669" width="6.42578125" customWidth="1"/>
    <col min="6670" max="6670" width="2.140625" customWidth="1"/>
    <col min="6671" max="6671" width="2.42578125" customWidth="1"/>
    <col min="6672" max="6672" width="1.85546875" customWidth="1"/>
    <col min="6913" max="6913" width="2.7109375" customWidth="1"/>
    <col min="6914" max="6914" width="15.7109375" customWidth="1"/>
    <col min="6915" max="6915" width="8.140625" customWidth="1"/>
    <col min="6916" max="6916" width="2.7109375" customWidth="1"/>
    <col min="6917" max="6918" width="5.7109375" customWidth="1"/>
    <col min="6919" max="6919" width="7.140625" customWidth="1"/>
    <col min="6920" max="6920" width="6.7109375" customWidth="1"/>
    <col min="6921" max="6923" width="6.42578125" customWidth="1"/>
    <col min="6924" max="6924" width="6.5703125" customWidth="1"/>
    <col min="6925" max="6925" width="6.42578125" customWidth="1"/>
    <col min="6926" max="6926" width="2.140625" customWidth="1"/>
    <col min="6927" max="6927" width="2.42578125" customWidth="1"/>
    <col min="6928" max="6928" width="1.85546875" customWidth="1"/>
    <col min="7169" max="7169" width="2.7109375" customWidth="1"/>
    <col min="7170" max="7170" width="15.7109375" customWidth="1"/>
    <col min="7171" max="7171" width="8.140625" customWidth="1"/>
    <col min="7172" max="7172" width="2.7109375" customWidth="1"/>
    <col min="7173" max="7174" width="5.7109375" customWidth="1"/>
    <col min="7175" max="7175" width="7.140625" customWidth="1"/>
    <col min="7176" max="7176" width="6.7109375" customWidth="1"/>
    <col min="7177" max="7179" width="6.42578125" customWidth="1"/>
    <col min="7180" max="7180" width="6.5703125" customWidth="1"/>
    <col min="7181" max="7181" width="6.42578125" customWidth="1"/>
    <col min="7182" max="7182" width="2.140625" customWidth="1"/>
    <col min="7183" max="7183" width="2.42578125" customWidth="1"/>
    <col min="7184" max="7184" width="1.85546875" customWidth="1"/>
    <col min="7425" max="7425" width="2.7109375" customWidth="1"/>
    <col min="7426" max="7426" width="15.7109375" customWidth="1"/>
    <col min="7427" max="7427" width="8.140625" customWidth="1"/>
    <col min="7428" max="7428" width="2.7109375" customWidth="1"/>
    <col min="7429" max="7430" width="5.7109375" customWidth="1"/>
    <col min="7431" max="7431" width="7.140625" customWidth="1"/>
    <col min="7432" max="7432" width="6.7109375" customWidth="1"/>
    <col min="7433" max="7435" width="6.42578125" customWidth="1"/>
    <col min="7436" max="7436" width="6.5703125" customWidth="1"/>
    <col min="7437" max="7437" width="6.42578125" customWidth="1"/>
    <col min="7438" max="7438" width="2.140625" customWidth="1"/>
    <col min="7439" max="7439" width="2.42578125" customWidth="1"/>
    <col min="7440" max="7440" width="1.85546875" customWidth="1"/>
    <col min="7681" max="7681" width="2.7109375" customWidth="1"/>
    <col min="7682" max="7682" width="15.7109375" customWidth="1"/>
    <col min="7683" max="7683" width="8.140625" customWidth="1"/>
    <col min="7684" max="7684" width="2.7109375" customWidth="1"/>
    <col min="7685" max="7686" width="5.7109375" customWidth="1"/>
    <col min="7687" max="7687" width="7.140625" customWidth="1"/>
    <col min="7688" max="7688" width="6.7109375" customWidth="1"/>
    <col min="7689" max="7691" width="6.42578125" customWidth="1"/>
    <col min="7692" max="7692" width="6.5703125" customWidth="1"/>
    <col min="7693" max="7693" width="6.42578125" customWidth="1"/>
    <col min="7694" max="7694" width="2.140625" customWidth="1"/>
    <col min="7695" max="7695" width="2.42578125" customWidth="1"/>
    <col min="7696" max="7696" width="1.85546875" customWidth="1"/>
    <col min="7937" max="7937" width="2.7109375" customWidth="1"/>
    <col min="7938" max="7938" width="15.7109375" customWidth="1"/>
    <col min="7939" max="7939" width="8.140625" customWidth="1"/>
    <col min="7940" max="7940" width="2.7109375" customWidth="1"/>
    <col min="7941" max="7942" width="5.7109375" customWidth="1"/>
    <col min="7943" max="7943" width="7.140625" customWidth="1"/>
    <col min="7944" max="7944" width="6.7109375" customWidth="1"/>
    <col min="7945" max="7947" width="6.42578125" customWidth="1"/>
    <col min="7948" max="7948" width="6.5703125" customWidth="1"/>
    <col min="7949" max="7949" width="6.42578125" customWidth="1"/>
    <col min="7950" max="7950" width="2.140625" customWidth="1"/>
    <col min="7951" max="7951" width="2.42578125" customWidth="1"/>
    <col min="7952" max="7952" width="1.85546875" customWidth="1"/>
    <col min="8193" max="8193" width="2.7109375" customWidth="1"/>
    <col min="8194" max="8194" width="15.7109375" customWidth="1"/>
    <col min="8195" max="8195" width="8.140625" customWidth="1"/>
    <col min="8196" max="8196" width="2.7109375" customWidth="1"/>
    <col min="8197" max="8198" width="5.7109375" customWidth="1"/>
    <col min="8199" max="8199" width="7.140625" customWidth="1"/>
    <col min="8200" max="8200" width="6.7109375" customWidth="1"/>
    <col min="8201" max="8203" width="6.42578125" customWidth="1"/>
    <col min="8204" max="8204" width="6.5703125" customWidth="1"/>
    <col min="8205" max="8205" width="6.42578125" customWidth="1"/>
    <col min="8206" max="8206" width="2.140625" customWidth="1"/>
    <col min="8207" max="8207" width="2.42578125" customWidth="1"/>
    <col min="8208" max="8208" width="1.85546875" customWidth="1"/>
    <col min="8449" max="8449" width="2.7109375" customWidth="1"/>
    <col min="8450" max="8450" width="15.7109375" customWidth="1"/>
    <col min="8451" max="8451" width="8.140625" customWidth="1"/>
    <col min="8452" max="8452" width="2.7109375" customWidth="1"/>
    <col min="8453" max="8454" width="5.7109375" customWidth="1"/>
    <col min="8455" max="8455" width="7.140625" customWidth="1"/>
    <col min="8456" max="8456" width="6.7109375" customWidth="1"/>
    <col min="8457" max="8459" width="6.42578125" customWidth="1"/>
    <col min="8460" max="8460" width="6.5703125" customWidth="1"/>
    <col min="8461" max="8461" width="6.42578125" customWidth="1"/>
    <col min="8462" max="8462" width="2.140625" customWidth="1"/>
    <col min="8463" max="8463" width="2.42578125" customWidth="1"/>
    <col min="8464" max="8464" width="1.85546875" customWidth="1"/>
    <col min="8705" max="8705" width="2.7109375" customWidth="1"/>
    <col min="8706" max="8706" width="15.7109375" customWidth="1"/>
    <col min="8707" max="8707" width="8.140625" customWidth="1"/>
    <col min="8708" max="8708" width="2.7109375" customWidth="1"/>
    <col min="8709" max="8710" width="5.7109375" customWidth="1"/>
    <col min="8711" max="8711" width="7.140625" customWidth="1"/>
    <col min="8712" max="8712" width="6.7109375" customWidth="1"/>
    <col min="8713" max="8715" width="6.42578125" customWidth="1"/>
    <col min="8716" max="8716" width="6.5703125" customWidth="1"/>
    <col min="8717" max="8717" width="6.42578125" customWidth="1"/>
    <col min="8718" max="8718" width="2.140625" customWidth="1"/>
    <col min="8719" max="8719" width="2.42578125" customWidth="1"/>
    <col min="8720" max="8720" width="1.85546875" customWidth="1"/>
    <col min="8961" max="8961" width="2.7109375" customWidth="1"/>
    <col min="8962" max="8962" width="15.7109375" customWidth="1"/>
    <col min="8963" max="8963" width="8.140625" customWidth="1"/>
    <col min="8964" max="8964" width="2.7109375" customWidth="1"/>
    <col min="8965" max="8966" width="5.7109375" customWidth="1"/>
    <col min="8967" max="8967" width="7.140625" customWidth="1"/>
    <col min="8968" max="8968" width="6.7109375" customWidth="1"/>
    <col min="8969" max="8971" width="6.42578125" customWidth="1"/>
    <col min="8972" max="8972" width="6.5703125" customWidth="1"/>
    <col min="8973" max="8973" width="6.42578125" customWidth="1"/>
    <col min="8974" max="8974" width="2.140625" customWidth="1"/>
    <col min="8975" max="8975" width="2.42578125" customWidth="1"/>
    <col min="8976" max="8976" width="1.85546875" customWidth="1"/>
    <col min="9217" max="9217" width="2.7109375" customWidth="1"/>
    <col min="9218" max="9218" width="15.7109375" customWidth="1"/>
    <col min="9219" max="9219" width="8.140625" customWidth="1"/>
    <col min="9220" max="9220" width="2.7109375" customWidth="1"/>
    <col min="9221" max="9222" width="5.7109375" customWidth="1"/>
    <col min="9223" max="9223" width="7.140625" customWidth="1"/>
    <col min="9224" max="9224" width="6.7109375" customWidth="1"/>
    <col min="9225" max="9227" width="6.42578125" customWidth="1"/>
    <col min="9228" max="9228" width="6.5703125" customWidth="1"/>
    <col min="9229" max="9229" width="6.42578125" customWidth="1"/>
    <col min="9230" max="9230" width="2.140625" customWidth="1"/>
    <col min="9231" max="9231" width="2.42578125" customWidth="1"/>
    <col min="9232" max="9232" width="1.85546875" customWidth="1"/>
    <col min="9473" max="9473" width="2.7109375" customWidth="1"/>
    <col min="9474" max="9474" width="15.7109375" customWidth="1"/>
    <col min="9475" max="9475" width="8.140625" customWidth="1"/>
    <col min="9476" max="9476" width="2.7109375" customWidth="1"/>
    <col min="9477" max="9478" width="5.7109375" customWidth="1"/>
    <col min="9479" max="9479" width="7.140625" customWidth="1"/>
    <col min="9480" max="9480" width="6.7109375" customWidth="1"/>
    <col min="9481" max="9483" width="6.42578125" customWidth="1"/>
    <col min="9484" max="9484" width="6.5703125" customWidth="1"/>
    <col min="9485" max="9485" width="6.42578125" customWidth="1"/>
    <col min="9486" max="9486" width="2.140625" customWidth="1"/>
    <col min="9487" max="9487" width="2.42578125" customWidth="1"/>
    <col min="9488" max="9488" width="1.85546875" customWidth="1"/>
    <col min="9729" max="9729" width="2.7109375" customWidth="1"/>
    <col min="9730" max="9730" width="15.7109375" customWidth="1"/>
    <col min="9731" max="9731" width="8.140625" customWidth="1"/>
    <col min="9732" max="9732" width="2.7109375" customWidth="1"/>
    <col min="9733" max="9734" width="5.7109375" customWidth="1"/>
    <col min="9735" max="9735" width="7.140625" customWidth="1"/>
    <col min="9736" max="9736" width="6.7109375" customWidth="1"/>
    <col min="9737" max="9739" width="6.42578125" customWidth="1"/>
    <col min="9740" max="9740" width="6.5703125" customWidth="1"/>
    <col min="9741" max="9741" width="6.42578125" customWidth="1"/>
    <col min="9742" max="9742" width="2.140625" customWidth="1"/>
    <col min="9743" max="9743" width="2.42578125" customWidth="1"/>
    <col min="9744" max="9744" width="1.85546875" customWidth="1"/>
    <col min="9985" max="9985" width="2.7109375" customWidth="1"/>
    <col min="9986" max="9986" width="15.7109375" customWidth="1"/>
    <col min="9987" max="9987" width="8.140625" customWidth="1"/>
    <col min="9988" max="9988" width="2.7109375" customWidth="1"/>
    <col min="9989" max="9990" width="5.7109375" customWidth="1"/>
    <col min="9991" max="9991" width="7.140625" customWidth="1"/>
    <col min="9992" max="9992" width="6.7109375" customWidth="1"/>
    <col min="9993" max="9995" width="6.42578125" customWidth="1"/>
    <col min="9996" max="9996" width="6.5703125" customWidth="1"/>
    <col min="9997" max="9997" width="6.42578125" customWidth="1"/>
    <col min="9998" max="9998" width="2.140625" customWidth="1"/>
    <col min="9999" max="9999" width="2.42578125" customWidth="1"/>
    <col min="10000" max="10000" width="1.85546875" customWidth="1"/>
    <col min="10241" max="10241" width="2.7109375" customWidth="1"/>
    <col min="10242" max="10242" width="15.7109375" customWidth="1"/>
    <col min="10243" max="10243" width="8.140625" customWidth="1"/>
    <col min="10244" max="10244" width="2.7109375" customWidth="1"/>
    <col min="10245" max="10246" width="5.7109375" customWidth="1"/>
    <col min="10247" max="10247" width="7.140625" customWidth="1"/>
    <col min="10248" max="10248" width="6.7109375" customWidth="1"/>
    <col min="10249" max="10251" width="6.42578125" customWidth="1"/>
    <col min="10252" max="10252" width="6.5703125" customWidth="1"/>
    <col min="10253" max="10253" width="6.42578125" customWidth="1"/>
    <col min="10254" max="10254" width="2.140625" customWidth="1"/>
    <col min="10255" max="10255" width="2.42578125" customWidth="1"/>
    <col min="10256" max="10256" width="1.85546875" customWidth="1"/>
    <col min="10497" max="10497" width="2.7109375" customWidth="1"/>
    <col min="10498" max="10498" width="15.7109375" customWidth="1"/>
    <col min="10499" max="10499" width="8.140625" customWidth="1"/>
    <col min="10500" max="10500" width="2.7109375" customWidth="1"/>
    <col min="10501" max="10502" width="5.7109375" customWidth="1"/>
    <col min="10503" max="10503" width="7.140625" customWidth="1"/>
    <col min="10504" max="10504" width="6.7109375" customWidth="1"/>
    <col min="10505" max="10507" width="6.42578125" customWidth="1"/>
    <col min="10508" max="10508" width="6.5703125" customWidth="1"/>
    <col min="10509" max="10509" width="6.42578125" customWidth="1"/>
    <col min="10510" max="10510" width="2.140625" customWidth="1"/>
    <col min="10511" max="10511" width="2.42578125" customWidth="1"/>
    <col min="10512" max="10512" width="1.85546875" customWidth="1"/>
    <col min="10753" max="10753" width="2.7109375" customWidth="1"/>
    <col min="10754" max="10754" width="15.7109375" customWidth="1"/>
    <col min="10755" max="10755" width="8.140625" customWidth="1"/>
    <col min="10756" max="10756" width="2.7109375" customWidth="1"/>
    <col min="10757" max="10758" width="5.7109375" customWidth="1"/>
    <col min="10759" max="10759" width="7.140625" customWidth="1"/>
    <col min="10760" max="10760" width="6.7109375" customWidth="1"/>
    <col min="10761" max="10763" width="6.42578125" customWidth="1"/>
    <col min="10764" max="10764" width="6.5703125" customWidth="1"/>
    <col min="10765" max="10765" width="6.42578125" customWidth="1"/>
    <col min="10766" max="10766" width="2.140625" customWidth="1"/>
    <col min="10767" max="10767" width="2.42578125" customWidth="1"/>
    <col min="10768" max="10768" width="1.85546875" customWidth="1"/>
    <col min="11009" max="11009" width="2.7109375" customWidth="1"/>
    <col min="11010" max="11010" width="15.7109375" customWidth="1"/>
    <col min="11011" max="11011" width="8.140625" customWidth="1"/>
    <col min="11012" max="11012" width="2.7109375" customWidth="1"/>
    <col min="11013" max="11014" width="5.7109375" customWidth="1"/>
    <col min="11015" max="11015" width="7.140625" customWidth="1"/>
    <col min="11016" max="11016" width="6.7109375" customWidth="1"/>
    <col min="11017" max="11019" width="6.42578125" customWidth="1"/>
    <col min="11020" max="11020" width="6.5703125" customWidth="1"/>
    <col min="11021" max="11021" width="6.42578125" customWidth="1"/>
    <col min="11022" max="11022" width="2.140625" customWidth="1"/>
    <col min="11023" max="11023" width="2.42578125" customWidth="1"/>
    <col min="11024" max="11024" width="1.85546875" customWidth="1"/>
    <col min="11265" max="11265" width="2.7109375" customWidth="1"/>
    <col min="11266" max="11266" width="15.7109375" customWidth="1"/>
    <col min="11267" max="11267" width="8.140625" customWidth="1"/>
    <col min="11268" max="11268" width="2.7109375" customWidth="1"/>
    <col min="11269" max="11270" width="5.7109375" customWidth="1"/>
    <col min="11271" max="11271" width="7.140625" customWidth="1"/>
    <col min="11272" max="11272" width="6.7109375" customWidth="1"/>
    <col min="11273" max="11275" width="6.42578125" customWidth="1"/>
    <col min="11276" max="11276" width="6.5703125" customWidth="1"/>
    <col min="11277" max="11277" width="6.42578125" customWidth="1"/>
    <col min="11278" max="11278" width="2.140625" customWidth="1"/>
    <col min="11279" max="11279" width="2.42578125" customWidth="1"/>
    <col min="11280" max="11280" width="1.85546875" customWidth="1"/>
    <col min="11521" max="11521" width="2.7109375" customWidth="1"/>
    <col min="11522" max="11522" width="15.7109375" customWidth="1"/>
    <col min="11523" max="11523" width="8.140625" customWidth="1"/>
    <col min="11524" max="11524" width="2.7109375" customWidth="1"/>
    <col min="11525" max="11526" width="5.7109375" customWidth="1"/>
    <col min="11527" max="11527" width="7.140625" customWidth="1"/>
    <col min="11528" max="11528" width="6.7109375" customWidth="1"/>
    <col min="11529" max="11531" width="6.42578125" customWidth="1"/>
    <col min="11532" max="11532" width="6.5703125" customWidth="1"/>
    <col min="11533" max="11533" width="6.42578125" customWidth="1"/>
    <col min="11534" max="11534" width="2.140625" customWidth="1"/>
    <col min="11535" max="11535" width="2.42578125" customWidth="1"/>
    <col min="11536" max="11536" width="1.85546875" customWidth="1"/>
    <col min="11777" max="11777" width="2.7109375" customWidth="1"/>
    <col min="11778" max="11778" width="15.7109375" customWidth="1"/>
    <col min="11779" max="11779" width="8.140625" customWidth="1"/>
    <col min="11780" max="11780" width="2.7109375" customWidth="1"/>
    <col min="11781" max="11782" width="5.7109375" customWidth="1"/>
    <col min="11783" max="11783" width="7.140625" customWidth="1"/>
    <col min="11784" max="11784" width="6.7109375" customWidth="1"/>
    <col min="11785" max="11787" width="6.42578125" customWidth="1"/>
    <col min="11788" max="11788" width="6.5703125" customWidth="1"/>
    <col min="11789" max="11789" width="6.42578125" customWidth="1"/>
    <col min="11790" max="11790" width="2.140625" customWidth="1"/>
    <col min="11791" max="11791" width="2.42578125" customWidth="1"/>
    <col min="11792" max="11792" width="1.85546875" customWidth="1"/>
    <col min="12033" max="12033" width="2.7109375" customWidth="1"/>
    <col min="12034" max="12034" width="15.7109375" customWidth="1"/>
    <col min="12035" max="12035" width="8.140625" customWidth="1"/>
    <col min="12036" max="12036" width="2.7109375" customWidth="1"/>
    <col min="12037" max="12038" width="5.7109375" customWidth="1"/>
    <col min="12039" max="12039" width="7.140625" customWidth="1"/>
    <col min="12040" max="12040" width="6.7109375" customWidth="1"/>
    <col min="12041" max="12043" width="6.42578125" customWidth="1"/>
    <col min="12044" max="12044" width="6.5703125" customWidth="1"/>
    <col min="12045" max="12045" width="6.42578125" customWidth="1"/>
    <col min="12046" max="12046" width="2.140625" customWidth="1"/>
    <col min="12047" max="12047" width="2.42578125" customWidth="1"/>
    <col min="12048" max="12048" width="1.85546875" customWidth="1"/>
    <col min="12289" max="12289" width="2.7109375" customWidth="1"/>
    <col min="12290" max="12290" width="15.7109375" customWidth="1"/>
    <col min="12291" max="12291" width="8.140625" customWidth="1"/>
    <col min="12292" max="12292" width="2.7109375" customWidth="1"/>
    <col min="12293" max="12294" width="5.7109375" customWidth="1"/>
    <col min="12295" max="12295" width="7.140625" customWidth="1"/>
    <col min="12296" max="12296" width="6.7109375" customWidth="1"/>
    <col min="12297" max="12299" width="6.42578125" customWidth="1"/>
    <col min="12300" max="12300" width="6.5703125" customWidth="1"/>
    <col min="12301" max="12301" width="6.42578125" customWidth="1"/>
    <col min="12302" max="12302" width="2.140625" customWidth="1"/>
    <col min="12303" max="12303" width="2.42578125" customWidth="1"/>
    <col min="12304" max="12304" width="1.85546875" customWidth="1"/>
    <col min="12545" max="12545" width="2.7109375" customWidth="1"/>
    <col min="12546" max="12546" width="15.7109375" customWidth="1"/>
    <col min="12547" max="12547" width="8.140625" customWidth="1"/>
    <col min="12548" max="12548" width="2.7109375" customWidth="1"/>
    <col min="12549" max="12550" width="5.7109375" customWidth="1"/>
    <col min="12551" max="12551" width="7.140625" customWidth="1"/>
    <col min="12552" max="12552" width="6.7109375" customWidth="1"/>
    <col min="12553" max="12555" width="6.42578125" customWidth="1"/>
    <col min="12556" max="12556" width="6.5703125" customWidth="1"/>
    <col min="12557" max="12557" width="6.42578125" customWidth="1"/>
    <col min="12558" max="12558" width="2.140625" customWidth="1"/>
    <col min="12559" max="12559" width="2.42578125" customWidth="1"/>
    <col min="12560" max="12560" width="1.85546875" customWidth="1"/>
    <col min="12801" max="12801" width="2.7109375" customWidth="1"/>
    <col min="12802" max="12802" width="15.7109375" customWidth="1"/>
    <col min="12803" max="12803" width="8.140625" customWidth="1"/>
    <col min="12804" max="12804" width="2.7109375" customWidth="1"/>
    <col min="12805" max="12806" width="5.7109375" customWidth="1"/>
    <col min="12807" max="12807" width="7.140625" customWidth="1"/>
    <col min="12808" max="12808" width="6.7109375" customWidth="1"/>
    <col min="12809" max="12811" width="6.42578125" customWidth="1"/>
    <col min="12812" max="12812" width="6.5703125" customWidth="1"/>
    <col min="12813" max="12813" width="6.42578125" customWidth="1"/>
    <col min="12814" max="12814" width="2.140625" customWidth="1"/>
    <col min="12815" max="12815" width="2.42578125" customWidth="1"/>
    <col min="12816" max="12816" width="1.85546875" customWidth="1"/>
    <col min="13057" max="13057" width="2.7109375" customWidth="1"/>
    <col min="13058" max="13058" width="15.7109375" customWidth="1"/>
    <col min="13059" max="13059" width="8.140625" customWidth="1"/>
    <col min="13060" max="13060" width="2.7109375" customWidth="1"/>
    <col min="13061" max="13062" width="5.7109375" customWidth="1"/>
    <col min="13063" max="13063" width="7.140625" customWidth="1"/>
    <col min="13064" max="13064" width="6.7109375" customWidth="1"/>
    <col min="13065" max="13067" width="6.42578125" customWidth="1"/>
    <col min="13068" max="13068" width="6.5703125" customWidth="1"/>
    <col min="13069" max="13069" width="6.42578125" customWidth="1"/>
    <col min="13070" max="13070" width="2.140625" customWidth="1"/>
    <col min="13071" max="13071" width="2.42578125" customWidth="1"/>
    <col min="13072" max="13072" width="1.85546875" customWidth="1"/>
    <col min="13313" max="13313" width="2.7109375" customWidth="1"/>
    <col min="13314" max="13314" width="15.7109375" customWidth="1"/>
    <col min="13315" max="13315" width="8.140625" customWidth="1"/>
    <col min="13316" max="13316" width="2.7109375" customWidth="1"/>
    <col min="13317" max="13318" width="5.7109375" customWidth="1"/>
    <col min="13319" max="13319" width="7.140625" customWidth="1"/>
    <col min="13320" max="13320" width="6.7109375" customWidth="1"/>
    <col min="13321" max="13323" width="6.42578125" customWidth="1"/>
    <col min="13324" max="13324" width="6.5703125" customWidth="1"/>
    <col min="13325" max="13325" width="6.42578125" customWidth="1"/>
    <col min="13326" max="13326" width="2.140625" customWidth="1"/>
    <col min="13327" max="13327" width="2.42578125" customWidth="1"/>
    <col min="13328" max="13328" width="1.85546875" customWidth="1"/>
    <col min="13569" max="13569" width="2.7109375" customWidth="1"/>
    <col min="13570" max="13570" width="15.7109375" customWidth="1"/>
    <col min="13571" max="13571" width="8.140625" customWidth="1"/>
    <col min="13572" max="13572" width="2.7109375" customWidth="1"/>
    <col min="13573" max="13574" width="5.7109375" customWidth="1"/>
    <col min="13575" max="13575" width="7.140625" customWidth="1"/>
    <col min="13576" max="13576" width="6.7109375" customWidth="1"/>
    <col min="13577" max="13579" width="6.42578125" customWidth="1"/>
    <col min="13580" max="13580" width="6.5703125" customWidth="1"/>
    <col min="13581" max="13581" width="6.42578125" customWidth="1"/>
    <col min="13582" max="13582" width="2.140625" customWidth="1"/>
    <col min="13583" max="13583" width="2.42578125" customWidth="1"/>
    <col min="13584" max="13584" width="1.85546875" customWidth="1"/>
    <col min="13825" max="13825" width="2.7109375" customWidth="1"/>
    <col min="13826" max="13826" width="15.7109375" customWidth="1"/>
    <col min="13827" max="13827" width="8.140625" customWidth="1"/>
    <col min="13828" max="13828" width="2.7109375" customWidth="1"/>
    <col min="13829" max="13830" width="5.7109375" customWidth="1"/>
    <col min="13831" max="13831" width="7.140625" customWidth="1"/>
    <col min="13832" max="13832" width="6.7109375" customWidth="1"/>
    <col min="13833" max="13835" width="6.42578125" customWidth="1"/>
    <col min="13836" max="13836" width="6.5703125" customWidth="1"/>
    <col min="13837" max="13837" width="6.42578125" customWidth="1"/>
    <col min="13838" max="13838" width="2.140625" customWidth="1"/>
    <col min="13839" max="13839" width="2.42578125" customWidth="1"/>
    <col min="13840" max="13840" width="1.85546875" customWidth="1"/>
    <col min="14081" max="14081" width="2.7109375" customWidth="1"/>
    <col min="14082" max="14082" width="15.7109375" customWidth="1"/>
    <col min="14083" max="14083" width="8.140625" customWidth="1"/>
    <col min="14084" max="14084" width="2.7109375" customWidth="1"/>
    <col min="14085" max="14086" width="5.7109375" customWidth="1"/>
    <col min="14087" max="14087" width="7.140625" customWidth="1"/>
    <col min="14088" max="14088" width="6.7109375" customWidth="1"/>
    <col min="14089" max="14091" width="6.42578125" customWidth="1"/>
    <col min="14092" max="14092" width="6.5703125" customWidth="1"/>
    <col min="14093" max="14093" width="6.42578125" customWidth="1"/>
    <col min="14094" max="14094" width="2.140625" customWidth="1"/>
    <col min="14095" max="14095" width="2.42578125" customWidth="1"/>
    <col min="14096" max="14096" width="1.85546875" customWidth="1"/>
    <col min="14337" max="14337" width="2.7109375" customWidth="1"/>
    <col min="14338" max="14338" width="15.7109375" customWidth="1"/>
    <col min="14339" max="14339" width="8.140625" customWidth="1"/>
    <col min="14340" max="14340" width="2.7109375" customWidth="1"/>
    <col min="14341" max="14342" width="5.7109375" customWidth="1"/>
    <col min="14343" max="14343" width="7.140625" customWidth="1"/>
    <col min="14344" max="14344" width="6.7109375" customWidth="1"/>
    <col min="14345" max="14347" width="6.42578125" customWidth="1"/>
    <col min="14348" max="14348" width="6.5703125" customWidth="1"/>
    <col min="14349" max="14349" width="6.42578125" customWidth="1"/>
    <col min="14350" max="14350" width="2.140625" customWidth="1"/>
    <col min="14351" max="14351" width="2.42578125" customWidth="1"/>
    <col min="14352" max="14352" width="1.85546875" customWidth="1"/>
    <col min="14593" max="14593" width="2.7109375" customWidth="1"/>
    <col min="14594" max="14594" width="15.7109375" customWidth="1"/>
    <col min="14595" max="14595" width="8.140625" customWidth="1"/>
    <col min="14596" max="14596" width="2.7109375" customWidth="1"/>
    <col min="14597" max="14598" width="5.7109375" customWidth="1"/>
    <col min="14599" max="14599" width="7.140625" customWidth="1"/>
    <col min="14600" max="14600" width="6.7109375" customWidth="1"/>
    <col min="14601" max="14603" width="6.42578125" customWidth="1"/>
    <col min="14604" max="14604" width="6.5703125" customWidth="1"/>
    <col min="14605" max="14605" width="6.42578125" customWidth="1"/>
    <col min="14606" max="14606" width="2.140625" customWidth="1"/>
    <col min="14607" max="14607" width="2.42578125" customWidth="1"/>
    <col min="14608" max="14608" width="1.85546875" customWidth="1"/>
    <col min="14849" max="14849" width="2.7109375" customWidth="1"/>
    <col min="14850" max="14850" width="15.7109375" customWidth="1"/>
    <col min="14851" max="14851" width="8.140625" customWidth="1"/>
    <col min="14852" max="14852" width="2.7109375" customWidth="1"/>
    <col min="14853" max="14854" width="5.7109375" customWidth="1"/>
    <col min="14855" max="14855" width="7.140625" customWidth="1"/>
    <col min="14856" max="14856" width="6.7109375" customWidth="1"/>
    <col min="14857" max="14859" width="6.42578125" customWidth="1"/>
    <col min="14860" max="14860" width="6.5703125" customWidth="1"/>
    <col min="14861" max="14861" width="6.42578125" customWidth="1"/>
    <col min="14862" max="14862" width="2.140625" customWidth="1"/>
    <col min="14863" max="14863" width="2.42578125" customWidth="1"/>
    <col min="14864" max="14864" width="1.85546875" customWidth="1"/>
    <col min="15105" max="15105" width="2.7109375" customWidth="1"/>
    <col min="15106" max="15106" width="15.7109375" customWidth="1"/>
    <col min="15107" max="15107" width="8.140625" customWidth="1"/>
    <col min="15108" max="15108" width="2.7109375" customWidth="1"/>
    <col min="15109" max="15110" width="5.7109375" customWidth="1"/>
    <col min="15111" max="15111" width="7.140625" customWidth="1"/>
    <col min="15112" max="15112" width="6.7109375" customWidth="1"/>
    <col min="15113" max="15115" width="6.42578125" customWidth="1"/>
    <col min="15116" max="15116" width="6.5703125" customWidth="1"/>
    <col min="15117" max="15117" width="6.42578125" customWidth="1"/>
    <col min="15118" max="15118" width="2.140625" customWidth="1"/>
    <col min="15119" max="15119" width="2.42578125" customWidth="1"/>
    <col min="15120" max="15120" width="1.85546875" customWidth="1"/>
    <col min="15361" max="15361" width="2.7109375" customWidth="1"/>
    <col min="15362" max="15362" width="15.7109375" customWidth="1"/>
    <col min="15363" max="15363" width="8.140625" customWidth="1"/>
    <col min="15364" max="15364" width="2.7109375" customWidth="1"/>
    <col min="15365" max="15366" width="5.7109375" customWidth="1"/>
    <col min="15367" max="15367" width="7.140625" customWidth="1"/>
    <col min="15368" max="15368" width="6.7109375" customWidth="1"/>
    <col min="15369" max="15371" width="6.42578125" customWidth="1"/>
    <col min="15372" max="15372" width="6.5703125" customWidth="1"/>
    <col min="15373" max="15373" width="6.42578125" customWidth="1"/>
    <col min="15374" max="15374" width="2.140625" customWidth="1"/>
    <col min="15375" max="15375" width="2.42578125" customWidth="1"/>
    <col min="15376" max="15376" width="1.85546875" customWidth="1"/>
    <col min="15617" max="15617" width="2.7109375" customWidth="1"/>
    <col min="15618" max="15618" width="15.7109375" customWidth="1"/>
    <col min="15619" max="15619" width="8.140625" customWidth="1"/>
    <col min="15620" max="15620" width="2.7109375" customWidth="1"/>
    <col min="15621" max="15622" width="5.7109375" customWidth="1"/>
    <col min="15623" max="15623" width="7.140625" customWidth="1"/>
    <col min="15624" max="15624" width="6.7109375" customWidth="1"/>
    <col min="15625" max="15627" width="6.42578125" customWidth="1"/>
    <col min="15628" max="15628" width="6.5703125" customWidth="1"/>
    <col min="15629" max="15629" width="6.42578125" customWidth="1"/>
    <col min="15630" max="15630" width="2.140625" customWidth="1"/>
    <col min="15631" max="15631" width="2.42578125" customWidth="1"/>
    <col min="15632" max="15632" width="1.85546875" customWidth="1"/>
    <col min="15873" max="15873" width="2.7109375" customWidth="1"/>
    <col min="15874" max="15874" width="15.7109375" customWidth="1"/>
    <col min="15875" max="15875" width="8.140625" customWidth="1"/>
    <col min="15876" max="15876" width="2.7109375" customWidth="1"/>
    <col min="15877" max="15878" width="5.7109375" customWidth="1"/>
    <col min="15879" max="15879" width="7.140625" customWidth="1"/>
    <col min="15880" max="15880" width="6.7109375" customWidth="1"/>
    <col min="15881" max="15883" width="6.42578125" customWidth="1"/>
    <col min="15884" max="15884" width="6.5703125" customWidth="1"/>
    <col min="15885" max="15885" width="6.42578125" customWidth="1"/>
    <col min="15886" max="15886" width="2.140625" customWidth="1"/>
    <col min="15887" max="15887" width="2.42578125" customWidth="1"/>
    <col min="15888" max="15888" width="1.85546875" customWidth="1"/>
    <col min="16129" max="16129" width="2.7109375" customWidth="1"/>
    <col min="16130" max="16130" width="15.7109375" customWidth="1"/>
    <col min="16131" max="16131" width="8.140625" customWidth="1"/>
    <col min="16132" max="16132" width="2.7109375" customWidth="1"/>
    <col min="16133" max="16134" width="5.7109375" customWidth="1"/>
    <col min="16135" max="16135" width="7.140625" customWidth="1"/>
    <col min="16136" max="16136" width="6.7109375" customWidth="1"/>
    <col min="16137" max="16139" width="6.42578125" customWidth="1"/>
    <col min="16140" max="16140" width="6.5703125" customWidth="1"/>
    <col min="16141" max="16141" width="6.42578125" customWidth="1"/>
    <col min="16142" max="16142" width="2.140625" customWidth="1"/>
    <col min="16143" max="16143" width="2.42578125" customWidth="1"/>
    <col min="16144" max="16144" width="1.85546875" customWidth="1"/>
  </cols>
  <sheetData>
    <row r="1" spans="1:15" ht="13.5" thickBot="1">
      <c r="A1" s="1" t="s">
        <v>116</v>
      </c>
      <c r="B1" s="2"/>
    </row>
    <row r="2" spans="1:15">
      <c r="A2" s="1" t="s">
        <v>0</v>
      </c>
      <c r="B2" s="2"/>
      <c r="C2" s="2"/>
      <c r="D2" s="2"/>
      <c r="E2" s="2"/>
      <c r="G2" s="2" t="s">
        <v>1</v>
      </c>
      <c r="H2" s="2"/>
      <c r="I2" s="241" t="s">
        <v>2</v>
      </c>
      <c r="J2" s="242"/>
      <c r="K2" s="242"/>
      <c r="L2" s="242"/>
      <c r="M2" s="242"/>
      <c r="N2" s="242"/>
      <c r="O2" s="243"/>
    </row>
    <row r="3" spans="1:15" ht="13.5" thickBot="1">
      <c r="A3" s="244" t="s">
        <v>3</v>
      </c>
      <c r="B3" s="245"/>
      <c r="C3" s="246"/>
      <c r="D3" s="247"/>
      <c r="E3" s="247"/>
      <c r="F3" s="247"/>
      <c r="G3" s="248"/>
      <c r="H3" s="4"/>
      <c r="I3" s="125" t="s">
        <v>4</v>
      </c>
      <c r="J3" s="126"/>
      <c r="K3" s="127"/>
      <c r="L3" s="249" t="s">
        <v>5</v>
      </c>
      <c r="M3" s="250"/>
      <c r="N3" s="250"/>
      <c r="O3" s="251"/>
    </row>
    <row r="4" spans="1:15">
      <c r="A4" s="252" t="s">
        <v>6</v>
      </c>
      <c r="B4" s="253"/>
      <c r="C4" s="253"/>
      <c r="D4" s="253"/>
      <c r="E4" s="254"/>
      <c r="F4" s="255" t="s">
        <v>7</v>
      </c>
      <c r="G4" s="253"/>
      <c r="H4" s="253"/>
      <c r="I4" s="253"/>
      <c r="J4" s="254"/>
      <c r="K4" s="256" t="s">
        <v>8</v>
      </c>
      <c r="L4" s="239"/>
      <c r="M4" s="239"/>
      <c r="N4" s="239"/>
      <c r="O4" s="257"/>
    </row>
    <row r="5" spans="1:15">
      <c r="A5" s="125" t="s">
        <v>9</v>
      </c>
      <c r="B5" s="126"/>
      <c r="C5" s="126"/>
      <c r="D5" s="127"/>
      <c r="E5" s="235" t="s">
        <v>10</v>
      </c>
      <c r="F5" s="236"/>
      <c r="G5" s="237"/>
      <c r="H5" s="131" t="s">
        <v>11</v>
      </c>
      <c r="I5" s="126"/>
      <c r="J5" s="127"/>
      <c r="K5" s="131" t="s">
        <v>12</v>
      </c>
      <c r="L5" s="127"/>
      <c r="M5" s="131" t="s">
        <v>13</v>
      </c>
      <c r="N5" s="126"/>
      <c r="O5" s="132"/>
    </row>
    <row r="6" spans="1:15">
      <c r="A6" s="238" t="s">
        <v>14</v>
      </c>
      <c r="B6" s="239"/>
      <c r="C6" s="239"/>
      <c r="D6" s="240"/>
      <c r="E6" s="235" t="s">
        <v>15</v>
      </c>
      <c r="F6" s="236"/>
      <c r="G6" s="237"/>
      <c r="H6" s="131" t="s">
        <v>16</v>
      </c>
      <c r="I6" s="126"/>
      <c r="J6" s="127"/>
      <c r="K6" s="131" t="s">
        <v>17</v>
      </c>
      <c r="L6" s="127"/>
      <c r="M6" s="131" t="s">
        <v>18</v>
      </c>
      <c r="N6" s="126"/>
      <c r="O6" s="132"/>
    </row>
    <row r="7" spans="1:15" ht="13.5" thickBot="1">
      <c r="A7" s="227" t="s">
        <v>19</v>
      </c>
      <c r="B7" s="228"/>
      <c r="C7" s="228"/>
      <c r="D7" s="229"/>
      <c r="E7" s="6" t="s">
        <v>20</v>
      </c>
      <c r="F7" s="7"/>
      <c r="G7" s="5"/>
      <c r="H7" s="8"/>
      <c r="I7" s="5"/>
      <c r="J7" s="5"/>
      <c r="K7" s="8"/>
      <c r="L7" s="5"/>
      <c r="M7" s="5"/>
      <c r="N7" s="9"/>
      <c r="O7" s="10"/>
    </row>
    <row r="8" spans="1:15">
      <c r="A8" s="11"/>
      <c r="B8" s="230" t="s">
        <v>21</v>
      </c>
      <c r="C8" s="230"/>
      <c r="D8" s="231"/>
      <c r="E8" s="232" t="s">
        <v>22</v>
      </c>
      <c r="F8" s="231"/>
      <c r="G8" s="233" t="s">
        <v>23</v>
      </c>
      <c r="H8" s="234"/>
      <c r="I8" s="232" t="s">
        <v>24</v>
      </c>
      <c r="J8" s="231"/>
      <c r="K8" s="232" t="s">
        <v>25</v>
      </c>
      <c r="L8" s="231"/>
      <c r="M8" s="12" t="s">
        <v>26</v>
      </c>
      <c r="N8" s="221" t="s">
        <v>27</v>
      </c>
      <c r="O8" s="222"/>
    </row>
    <row r="9" spans="1:15">
      <c r="A9" s="13" t="s">
        <v>28</v>
      </c>
      <c r="B9" s="14" t="s">
        <v>29</v>
      </c>
      <c r="C9" s="223" t="s">
        <v>30</v>
      </c>
      <c r="D9" s="224"/>
      <c r="E9" s="15" t="s">
        <v>31</v>
      </c>
      <c r="F9" s="15" t="s">
        <v>32</v>
      </c>
      <c r="G9" s="15" t="s">
        <v>31</v>
      </c>
      <c r="H9" s="15" t="s">
        <v>32</v>
      </c>
      <c r="I9" s="15" t="s">
        <v>31</v>
      </c>
      <c r="J9" s="15" t="s">
        <v>32</v>
      </c>
      <c r="K9" s="15" t="s">
        <v>31</v>
      </c>
      <c r="L9" s="15" t="s">
        <v>32</v>
      </c>
      <c r="M9" s="16" t="s">
        <v>33</v>
      </c>
      <c r="N9" s="225" t="s">
        <v>34</v>
      </c>
      <c r="O9" s="226"/>
    </row>
    <row r="10" spans="1:15">
      <c r="A10" s="13" t="s">
        <v>35</v>
      </c>
      <c r="B10" s="17"/>
      <c r="C10" s="203"/>
      <c r="D10" s="188"/>
      <c r="E10" s="18"/>
      <c r="F10" s="18"/>
      <c r="G10" s="19"/>
      <c r="H10" s="19"/>
      <c r="I10" s="18"/>
      <c r="J10" s="18"/>
      <c r="K10" s="20">
        <f>+(E10*I10)+G10</f>
        <v>0</v>
      </c>
      <c r="L10" s="20">
        <f>+(F10*J10)+H10</f>
        <v>0</v>
      </c>
      <c r="M10" s="20">
        <f t="shared" ref="M10:M17" si="0">L10-K10</f>
        <v>0</v>
      </c>
      <c r="N10" s="144"/>
      <c r="O10" s="146"/>
    </row>
    <row r="11" spans="1:15">
      <c r="A11" s="13" t="s">
        <v>36</v>
      </c>
      <c r="B11" s="17"/>
      <c r="C11" s="203"/>
      <c r="D11" s="188"/>
      <c r="E11" s="18"/>
      <c r="F11" s="18"/>
      <c r="G11" s="19"/>
      <c r="H11" s="19"/>
      <c r="I11" s="18"/>
      <c r="J11" s="18"/>
      <c r="K11" s="20">
        <f t="shared" ref="K11:L16" si="1">+(I11*E11)+G11</f>
        <v>0</v>
      </c>
      <c r="L11" s="20">
        <f t="shared" si="1"/>
        <v>0</v>
      </c>
      <c r="M11" s="20">
        <f t="shared" si="0"/>
        <v>0</v>
      </c>
      <c r="N11" s="144"/>
      <c r="O11" s="146"/>
    </row>
    <row r="12" spans="1:15">
      <c r="A12" s="13"/>
      <c r="B12" s="17"/>
      <c r="C12" s="203"/>
      <c r="D12" s="188"/>
      <c r="E12" s="18"/>
      <c r="F12" s="18"/>
      <c r="G12" s="19"/>
      <c r="H12" s="19"/>
      <c r="I12" s="18"/>
      <c r="J12" s="18"/>
      <c r="K12" s="20">
        <f t="shared" si="1"/>
        <v>0</v>
      </c>
      <c r="L12" s="20">
        <f t="shared" si="1"/>
        <v>0</v>
      </c>
      <c r="M12" s="20">
        <f t="shared" si="0"/>
        <v>0</v>
      </c>
      <c r="N12" s="144"/>
      <c r="O12" s="146"/>
    </row>
    <row r="13" spans="1:15">
      <c r="A13" s="13" t="s">
        <v>37</v>
      </c>
      <c r="B13" s="17"/>
      <c r="C13" s="203"/>
      <c r="D13" s="188"/>
      <c r="E13" s="18"/>
      <c r="F13" s="18"/>
      <c r="G13" s="19"/>
      <c r="H13" s="19"/>
      <c r="I13" s="18"/>
      <c r="J13" s="18"/>
      <c r="K13" s="20">
        <f t="shared" si="1"/>
        <v>0</v>
      </c>
      <c r="L13" s="20">
        <f t="shared" si="1"/>
        <v>0</v>
      </c>
      <c r="M13" s="20">
        <f t="shared" si="0"/>
        <v>0</v>
      </c>
      <c r="N13" s="144"/>
      <c r="O13" s="146"/>
    </row>
    <row r="14" spans="1:15">
      <c r="A14" s="13" t="s">
        <v>35</v>
      </c>
      <c r="B14" s="17"/>
      <c r="C14" s="203"/>
      <c r="D14" s="188"/>
      <c r="E14" s="18"/>
      <c r="F14" s="18"/>
      <c r="G14" s="19"/>
      <c r="H14" s="19"/>
      <c r="I14" s="18"/>
      <c r="J14" s="18"/>
      <c r="K14" s="20">
        <f t="shared" si="1"/>
        <v>0</v>
      </c>
      <c r="L14" s="20">
        <f t="shared" si="1"/>
        <v>0</v>
      </c>
      <c r="M14" s="20">
        <f t="shared" si="0"/>
        <v>0</v>
      </c>
      <c r="N14" s="144"/>
      <c r="O14" s="146"/>
    </row>
    <row r="15" spans="1:15">
      <c r="A15" s="13" t="s">
        <v>38</v>
      </c>
      <c r="B15" s="17"/>
      <c r="C15" s="203"/>
      <c r="D15" s="188"/>
      <c r="E15" s="18"/>
      <c r="F15" s="18"/>
      <c r="G15" s="19"/>
      <c r="H15" s="19"/>
      <c r="I15" s="18"/>
      <c r="J15" s="18"/>
      <c r="K15" s="20">
        <f t="shared" si="1"/>
        <v>0</v>
      </c>
      <c r="L15" s="20">
        <f t="shared" si="1"/>
        <v>0</v>
      </c>
      <c r="M15" s="20">
        <f t="shared" si="0"/>
        <v>0</v>
      </c>
      <c r="N15" s="144"/>
      <c r="O15" s="146"/>
    </row>
    <row r="16" spans="1:15" ht="13.5" thickBot="1">
      <c r="A16" s="13" t="s">
        <v>39</v>
      </c>
      <c r="B16" s="17"/>
      <c r="C16" s="203"/>
      <c r="D16" s="188"/>
      <c r="E16" s="18"/>
      <c r="F16" s="18"/>
      <c r="G16" s="19"/>
      <c r="H16" s="19"/>
      <c r="I16" s="18"/>
      <c r="J16" s="18"/>
      <c r="K16" s="20">
        <f t="shared" si="1"/>
        <v>0</v>
      </c>
      <c r="L16" s="20">
        <f t="shared" si="1"/>
        <v>0</v>
      </c>
      <c r="M16" s="20">
        <f t="shared" si="0"/>
        <v>0</v>
      </c>
      <c r="N16" s="144"/>
      <c r="O16" s="146"/>
    </row>
    <row r="17" spans="1:15" ht="13.5" thickBot="1">
      <c r="A17" s="21"/>
      <c r="B17" s="22" t="s">
        <v>40</v>
      </c>
      <c r="C17" s="23"/>
      <c r="D17" s="23"/>
      <c r="E17" s="23"/>
      <c r="F17" s="23"/>
      <c r="G17" s="23"/>
      <c r="H17" s="23"/>
      <c r="I17" s="23"/>
      <c r="J17" s="24" t="s">
        <v>41</v>
      </c>
      <c r="K17" s="25">
        <f>SUM(K10:K16)</f>
        <v>0</v>
      </c>
      <c r="L17" s="25">
        <f>SUM(L10:L16)</f>
        <v>0</v>
      </c>
      <c r="M17" s="25">
        <f t="shared" si="0"/>
        <v>0</v>
      </c>
      <c r="N17" s="213"/>
      <c r="O17" s="214"/>
    </row>
    <row r="18" spans="1:15">
      <c r="A18" s="13" t="s">
        <v>42</v>
      </c>
      <c r="B18" s="215" t="s">
        <v>43</v>
      </c>
      <c r="C18" s="206"/>
      <c r="D18" s="204" t="s">
        <v>44</v>
      </c>
      <c r="E18" s="205"/>
      <c r="F18" s="206"/>
      <c r="G18" s="12" t="s">
        <v>30</v>
      </c>
      <c r="H18" s="217" t="s">
        <v>45</v>
      </c>
      <c r="I18" s="207" t="s">
        <v>46</v>
      </c>
      <c r="J18" s="209"/>
      <c r="K18" s="219" t="s">
        <v>47</v>
      </c>
      <c r="L18" s="220"/>
      <c r="M18" s="26" t="s">
        <v>26</v>
      </c>
      <c r="N18" s="27"/>
      <c r="O18" s="28"/>
    </row>
    <row r="19" spans="1:15">
      <c r="A19" s="13" t="s">
        <v>48</v>
      </c>
      <c r="B19" s="216"/>
      <c r="C19" s="209"/>
      <c r="D19" s="207"/>
      <c r="E19" s="208"/>
      <c r="F19" s="209"/>
      <c r="G19" s="12" t="s">
        <v>49</v>
      </c>
      <c r="H19" s="218"/>
      <c r="I19" s="15" t="s">
        <v>31</v>
      </c>
      <c r="J19" s="15" t="s">
        <v>32</v>
      </c>
      <c r="K19" s="29" t="s">
        <v>31</v>
      </c>
      <c r="L19" s="29" t="s">
        <v>32</v>
      </c>
      <c r="M19" s="30" t="s">
        <v>33</v>
      </c>
      <c r="N19" s="27"/>
      <c r="O19" s="28"/>
    </row>
    <row r="20" spans="1:15">
      <c r="A20" s="13" t="s">
        <v>37</v>
      </c>
      <c r="B20" s="31"/>
      <c r="C20" s="31"/>
      <c r="D20" s="203"/>
      <c r="E20" s="187"/>
      <c r="F20" s="188"/>
      <c r="G20" s="32"/>
      <c r="H20" s="32"/>
      <c r="I20" s="19"/>
      <c r="J20" s="19"/>
      <c r="K20" s="20">
        <f>+H20*I20</f>
        <v>0</v>
      </c>
      <c r="L20" s="20">
        <f>+H20*J20</f>
        <v>0</v>
      </c>
      <c r="M20" s="20">
        <f>L20-K20</f>
        <v>0</v>
      </c>
      <c r="N20" s="144"/>
      <c r="O20" s="146"/>
    </row>
    <row r="21" spans="1:15">
      <c r="A21" s="13" t="s">
        <v>50</v>
      </c>
      <c r="B21" s="31"/>
      <c r="C21" s="31"/>
      <c r="D21" s="203"/>
      <c r="E21" s="187"/>
      <c r="F21" s="188"/>
      <c r="G21" s="32"/>
      <c r="H21" s="32"/>
      <c r="I21" s="19"/>
      <c r="J21" s="19"/>
      <c r="K21" s="20">
        <f>+H21*I21</f>
        <v>0</v>
      </c>
      <c r="L21" s="20">
        <f>+H21*J21</f>
        <v>0</v>
      </c>
      <c r="M21" s="20">
        <f>L21-K21</f>
        <v>0</v>
      </c>
      <c r="N21" s="144"/>
      <c r="O21" s="146"/>
    </row>
    <row r="22" spans="1:15" ht="13.5" thickBot="1">
      <c r="A22" s="13" t="s">
        <v>51</v>
      </c>
      <c r="B22" s="31"/>
      <c r="C22" s="31"/>
      <c r="D22" s="203"/>
      <c r="E22" s="187"/>
      <c r="F22" s="188"/>
      <c r="G22" s="32"/>
      <c r="H22" s="32"/>
      <c r="I22" s="19"/>
      <c r="J22" s="19"/>
      <c r="K22" s="20">
        <f>+H22*I22</f>
        <v>0</v>
      </c>
      <c r="L22" s="20">
        <f>+H22*J22</f>
        <v>0</v>
      </c>
      <c r="M22" s="20">
        <f>L22-K22</f>
        <v>0</v>
      </c>
      <c r="N22" s="144"/>
      <c r="O22" s="146"/>
    </row>
    <row r="23" spans="1:15" ht="13.5" thickBot="1">
      <c r="A23" s="33"/>
      <c r="B23" s="22" t="s">
        <v>40</v>
      </c>
      <c r="C23" s="23"/>
      <c r="D23" s="23"/>
      <c r="E23" s="23"/>
      <c r="F23" s="23"/>
      <c r="G23" s="23"/>
      <c r="H23" s="23"/>
      <c r="I23" s="34"/>
      <c r="J23" s="35" t="s">
        <v>52</v>
      </c>
      <c r="K23" s="25">
        <f>SUM(K20:K22)</f>
        <v>0</v>
      </c>
      <c r="L23" s="25">
        <f>SUM(L20:L22)</f>
        <v>0</v>
      </c>
      <c r="M23" s="25">
        <f>L23-K23</f>
        <v>0</v>
      </c>
      <c r="N23" s="192"/>
      <c r="O23" s="193"/>
    </row>
    <row r="24" spans="1:15">
      <c r="A24" s="13"/>
      <c r="B24" s="36"/>
      <c r="C24" s="37"/>
      <c r="D24" s="204" t="s">
        <v>53</v>
      </c>
      <c r="E24" s="205"/>
      <c r="F24" s="206"/>
      <c r="G24" s="38" t="s">
        <v>54</v>
      </c>
      <c r="H24" s="38" t="s">
        <v>55</v>
      </c>
      <c r="I24" s="194" t="s">
        <v>56</v>
      </c>
      <c r="J24" s="196"/>
      <c r="K24" s="210" t="s">
        <v>47</v>
      </c>
      <c r="L24" s="211"/>
      <c r="M24" s="26" t="s">
        <v>26</v>
      </c>
      <c r="N24" s="39"/>
      <c r="O24" s="40"/>
    </row>
    <row r="25" spans="1:15">
      <c r="A25" s="13" t="s">
        <v>50</v>
      </c>
      <c r="B25" s="201" t="s">
        <v>57</v>
      </c>
      <c r="C25" s="212"/>
      <c r="D25" s="207"/>
      <c r="E25" s="208"/>
      <c r="F25" s="209"/>
      <c r="G25" s="38" t="s">
        <v>45</v>
      </c>
      <c r="H25" s="38" t="s">
        <v>58</v>
      </c>
      <c r="I25" s="15" t="s">
        <v>31</v>
      </c>
      <c r="J25" s="15" t="s">
        <v>32</v>
      </c>
      <c r="K25" s="29" t="s">
        <v>31</v>
      </c>
      <c r="L25" s="29" t="s">
        <v>32</v>
      </c>
      <c r="M25" s="30" t="s">
        <v>33</v>
      </c>
      <c r="N25" s="27"/>
      <c r="O25" s="28"/>
    </row>
    <row r="26" spans="1:15">
      <c r="A26" s="13" t="s">
        <v>28</v>
      </c>
      <c r="B26" s="186"/>
      <c r="C26" s="188"/>
      <c r="D26" s="203"/>
      <c r="E26" s="187"/>
      <c r="F26" s="188"/>
      <c r="G26" s="42"/>
      <c r="H26" s="42"/>
      <c r="I26" s="43"/>
      <c r="J26" s="44"/>
      <c r="K26" s="45">
        <f t="shared" ref="K26:L32" si="2">IF($H26=0,0,(I26/H26)*G26)</f>
        <v>0</v>
      </c>
      <c r="L26" s="45">
        <f t="shared" si="2"/>
        <v>0</v>
      </c>
      <c r="M26" s="20">
        <f t="shared" ref="M26:M33" si="3">L26-K26</f>
        <v>0</v>
      </c>
      <c r="N26" s="144"/>
      <c r="O26" s="146"/>
    </row>
    <row r="27" spans="1:15">
      <c r="A27" s="13" t="s">
        <v>48</v>
      </c>
      <c r="B27" s="186"/>
      <c r="C27" s="188"/>
      <c r="D27" s="203"/>
      <c r="E27" s="187"/>
      <c r="F27" s="188"/>
      <c r="G27" s="42"/>
      <c r="H27" s="42"/>
      <c r="I27" s="43"/>
      <c r="J27" s="44"/>
      <c r="K27" s="45">
        <f t="shared" si="2"/>
        <v>0</v>
      </c>
      <c r="L27" s="45">
        <f t="shared" si="2"/>
        <v>0</v>
      </c>
      <c r="M27" s="20">
        <f t="shared" si="3"/>
        <v>0</v>
      </c>
      <c r="N27" s="144"/>
      <c r="O27" s="146"/>
    </row>
    <row r="28" spans="1:15">
      <c r="A28" s="13" t="s">
        <v>42</v>
      </c>
      <c r="B28" s="186"/>
      <c r="C28" s="188"/>
      <c r="D28" s="203"/>
      <c r="E28" s="187"/>
      <c r="F28" s="188"/>
      <c r="G28" s="42"/>
      <c r="H28" s="42"/>
      <c r="I28" s="43"/>
      <c r="J28" s="44"/>
      <c r="K28" s="45">
        <f t="shared" si="2"/>
        <v>0</v>
      </c>
      <c r="L28" s="45">
        <f t="shared" si="2"/>
        <v>0</v>
      </c>
      <c r="M28" s="20">
        <f t="shared" si="3"/>
        <v>0</v>
      </c>
      <c r="N28" s="144"/>
      <c r="O28" s="146"/>
    </row>
    <row r="29" spans="1:15">
      <c r="A29" s="13" t="s">
        <v>59</v>
      </c>
      <c r="B29" s="186"/>
      <c r="C29" s="188"/>
      <c r="D29" s="203"/>
      <c r="E29" s="187"/>
      <c r="F29" s="188"/>
      <c r="G29" s="42"/>
      <c r="H29" s="42"/>
      <c r="I29" s="43"/>
      <c r="J29" s="44"/>
      <c r="K29" s="45">
        <f t="shared" si="2"/>
        <v>0</v>
      </c>
      <c r="L29" s="45">
        <f t="shared" si="2"/>
        <v>0</v>
      </c>
      <c r="M29" s="20">
        <f t="shared" si="3"/>
        <v>0</v>
      </c>
      <c r="N29" s="144"/>
      <c r="O29" s="146"/>
    </row>
    <row r="30" spans="1:15">
      <c r="A30" s="13" t="s">
        <v>51</v>
      </c>
      <c r="B30" s="186"/>
      <c r="C30" s="188"/>
      <c r="D30" s="203"/>
      <c r="E30" s="187"/>
      <c r="F30" s="188"/>
      <c r="G30" s="42"/>
      <c r="H30" s="42"/>
      <c r="I30" s="43"/>
      <c r="J30" s="44"/>
      <c r="K30" s="45">
        <f t="shared" si="2"/>
        <v>0</v>
      </c>
      <c r="L30" s="45">
        <f t="shared" si="2"/>
        <v>0</v>
      </c>
      <c r="M30" s="20">
        <f t="shared" si="3"/>
        <v>0</v>
      </c>
      <c r="N30" s="144"/>
      <c r="O30" s="146"/>
    </row>
    <row r="31" spans="1:15">
      <c r="A31" s="13" t="s">
        <v>51</v>
      </c>
      <c r="B31" s="186"/>
      <c r="C31" s="188"/>
      <c r="D31" s="203"/>
      <c r="E31" s="187"/>
      <c r="F31" s="188"/>
      <c r="G31" s="42"/>
      <c r="H31" s="42"/>
      <c r="I31" s="43"/>
      <c r="J31" s="44"/>
      <c r="K31" s="45">
        <f t="shared" si="2"/>
        <v>0</v>
      </c>
      <c r="L31" s="45">
        <f t="shared" si="2"/>
        <v>0</v>
      </c>
      <c r="M31" s="20">
        <f t="shared" si="3"/>
        <v>0</v>
      </c>
      <c r="N31" s="144"/>
      <c r="O31" s="146"/>
    </row>
    <row r="32" spans="1:15" ht="13.5" thickBot="1">
      <c r="A32" s="13"/>
      <c r="B32" s="186"/>
      <c r="C32" s="188"/>
      <c r="D32" s="203"/>
      <c r="E32" s="187"/>
      <c r="F32" s="188"/>
      <c r="G32" s="42"/>
      <c r="H32" s="42"/>
      <c r="I32" s="46"/>
      <c r="J32" s="44"/>
      <c r="K32" s="45">
        <f t="shared" si="2"/>
        <v>0</v>
      </c>
      <c r="L32" s="45">
        <f t="shared" si="2"/>
        <v>0</v>
      </c>
      <c r="M32" s="20">
        <f t="shared" si="3"/>
        <v>0</v>
      </c>
      <c r="N32" s="144"/>
      <c r="O32" s="146"/>
    </row>
    <row r="33" spans="1:15" ht="13.5" thickBot="1">
      <c r="A33" s="21"/>
      <c r="B33" s="22" t="s">
        <v>60</v>
      </c>
      <c r="C33" s="23"/>
      <c r="D33" s="23"/>
      <c r="E33" s="23"/>
      <c r="F33" s="23"/>
      <c r="G33" s="23"/>
      <c r="H33" s="23"/>
      <c r="I33" s="34"/>
      <c r="J33" s="35" t="s">
        <v>61</v>
      </c>
      <c r="K33" s="25">
        <f>SUM(K26:K32)</f>
        <v>0</v>
      </c>
      <c r="L33" s="25">
        <f>SUM(L26:L32)</f>
        <v>0</v>
      </c>
      <c r="M33" s="25">
        <f t="shared" si="3"/>
        <v>0</v>
      </c>
      <c r="N33" s="192"/>
      <c r="O33" s="193"/>
    </row>
    <row r="34" spans="1:15">
      <c r="A34" s="47"/>
      <c r="B34" s="48"/>
      <c r="C34" s="49"/>
      <c r="D34" s="36"/>
      <c r="E34" s="194" t="s">
        <v>62</v>
      </c>
      <c r="F34" s="195"/>
      <c r="G34" s="195"/>
      <c r="H34" s="196"/>
      <c r="I34" s="197" t="s">
        <v>63</v>
      </c>
      <c r="J34" s="198"/>
      <c r="K34" s="199" t="s">
        <v>64</v>
      </c>
      <c r="L34" s="200"/>
      <c r="M34" s="26" t="s">
        <v>26</v>
      </c>
      <c r="N34" s="27"/>
      <c r="O34" s="28"/>
    </row>
    <row r="35" spans="1:15">
      <c r="A35" s="13"/>
      <c r="B35" s="201" t="s">
        <v>65</v>
      </c>
      <c r="C35" s="202"/>
      <c r="D35" s="36"/>
      <c r="E35" s="12" t="s">
        <v>66</v>
      </c>
      <c r="F35" s="12" t="s">
        <v>67</v>
      </c>
      <c r="G35" s="12" t="s">
        <v>68</v>
      </c>
      <c r="H35" s="50" t="s">
        <v>69</v>
      </c>
      <c r="I35" s="41" t="s">
        <v>70</v>
      </c>
      <c r="J35" s="51" t="s">
        <v>71</v>
      </c>
      <c r="K35" s="29" t="s">
        <v>31</v>
      </c>
      <c r="L35" s="29" t="s">
        <v>32</v>
      </c>
      <c r="M35" s="30" t="s">
        <v>33</v>
      </c>
      <c r="N35" s="27"/>
      <c r="O35" s="28"/>
    </row>
    <row r="36" spans="1:15">
      <c r="A36" s="13" t="s">
        <v>38</v>
      </c>
      <c r="B36" s="186"/>
      <c r="C36" s="187"/>
      <c r="D36" s="188"/>
      <c r="E36" s="32"/>
      <c r="F36" s="32"/>
      <c r="G36" s="32"/>
      <c r="H36" s="42"/>
      <c r="I36" s="17"/>
      <c r="J36" s="31"/>
      <c r="K36" s="20"/>
      <c r="L36" s="20"/>
      <c r="M36" s="20">
        <f t="shared" ref="M36:M45" si="4">L36-K36</f>
        <v>0</v>
      </c>
      <c r="N36" s="27"/>
      <c r="O36" s="28"/>
    </row>
    <row r="37" spans="1:15">
      <c r="A37" s="13" t="s">
        <v>48</v>
      </c>
      <c r="B37" s="186"/>
      <c r="C37" s="187"/>
      <c r="D37" s="188"/>
      <c r="E37" s="32"/>
      <c r="F37" s="32"/>
      <c r="G37" s="32"/>
      <c r="H37" s="42"/>
      <c r="I37" s="17"/>
      <c r="J37" s="31"/>
      <c r="K37" s="20"/>
      <c r="L37" s="20"/>
      <c r="M37" s="20">
        <f t="shared" si="4"/>
        <v>0</v>
      </c>
      <c r="N37" s="27"/>
      <c r="O37" s="28"/>
    </row>
    <row r="38" spans="1:15">
      <c r="A38" s="13" t="s">
        <v>48</v>
      </c>
      <c r="B38" s="186"/>
      <c r="C38" s="187"/>
      <c r="D38" s="188"/>
      <c r="E38" s="32"/>
      <c r="F38" s="32"/>
      <c r="G38" s="32"/>
      <c r="H38" s="42"/>
      <c r="I38" s="17"/>
      <c r="J38" s="31"/>
      <c r="K38" s="20"/>
      <c r="L38" s="20"/>
      <c r="M38" s="20">
        <f t="shared" si="4"/>
        <v>0</v>
      </c>
      <c r="N38" s="27"/>
      <c r="O38" s="28"/>
    </row>
    <row r="39" spans="1:15">
      <c r="A39" s="13" t="s">
        <v>39</v>
      </c>
      <c r="B39" s="186"/>
      <c r="C39" s="187"/>
      <c r="D39" s="188"/>
      <c r="E39" s="32"/>
      <c r="F39" s="32"/>
      <c r="G39" s="32"/>
      <c r="H39" s="42"/>
      <c r="I39" s="17"/>
      <c r="J39" s="31"/>
      <c r="K39" s="20"/>
      <c r="L39" s="20"/>
      <c r="M39" s="20">
        <f t="shared" si="4"/>
        <v>0</v>
      </c>
      <c r="N39" s="27"/>
      <c r="O39" s="28"/>
    </row>
    <row r="40" spans="1:15">
      <c r="A40" s="13" t="s">
        <v>72</v>
      </c>
      <c r="B40" s="186"/>
      <c r="C40" s="187"/>
      <c r="D40" s="188"/>
      <c r="E40" s="32"/>
      <c r="F40" s="32"/>
      <c r="G40" s="32"/>
      <c r="H40" s="42"/>
      <c r="I40" s="17"/>
      <c r="J40" s="31"/>
      <c r="K40" s="20"/>
      <c r="L40" s="20"/>
      <c r="M40" s="20">
        <f t="shared" si="4"/>
        <v>0</v>
      </c>
      <c r="N40" s="27"/>
      <c r="O40" s="28"/>
    </row>
    <row r="41" spans="1:15">
      <c r="A41" s="13" t="s">
        <v>73</v>
      </c>
      <c r="B41" s="186"/>
      <c r="C41" s="187"/>
      <c r="D41" s="188"/>
      <c r="E41" s="32"/>
      <c r="F41" s="32"/>
      <c r="G41" s="32"/>
      <c r="H41" s="42"/>
      <c r="I41" s="17"/>
      <c r="J41" s="31"/>
      <c r="K41" s="20"/>
      <c r="L41" s="20"/>
      <c r="M41" s="20">
        <f t="shared" si="4"/>
        <v>0</v>
      </c>
      <c r="N41" s="27"/>
      <c r="O41" s="28"/>
    </row>
    <row r="42" spans="1:15">
      <c r="A42" s="13" t="s">
        <v>74</v>
      </c>
      <c r="B42" s="186"/>
      <c r="C42" s="187"/>
      <c r="D42" s="188"/>
      <c r="E42" s="32"/>
      <c r="F42" s="32"/>
      <c r="G42" s="32"/>
      <c r="H42" s="42"/>
      <c r="I42" s="17"/>
      <c r="J42" s="31"/>
      <c r="K42" s="20"/>
      <c r="L42" s="20"/>
      <c r="M42" s="20">
        <f t="shared" si="4"/>
        <v>0</v>
      </c>
      <c r="N42" s="27"/>
      <c r="O42" s="28"/>
    </row>
    <row r="43" spans="1:15">
      <c r="A43" s="13"/>
      <c r="B43" s="186"/>
      <c r="C43" s="187"/>
      <c r="D43" s="188"/>
      <c r="E43" s="32"/>
      <c r="F43" s="32"/>
      <c r="G43" s="32"/>
      <c r="H43" s="42"/>
      <c r="I43" s="17"/>
      <c r="J43" s="31"/>
      <c r="K43" s="20"/>
      <c r="L43" s="20"/>
      <c r="M43" s="20">
        <f t="shared" si="4"/>
        <v>0</v>
      </c>
      <c r="N43" s="27"/>
      <c r="O43" s="28"/>
    </row>
    <row r="44" spans="1:15" ht="13.5" thickBot="1">
      <c r="A44" s="13"/>
      <c r="B44" s="186"/>
      <c r="C44" s="187"/>
      <c r="D44" s="188"/>
      <c r="E44" s="32"/>
      <c r="F44" s="32"/>
      <c r="G44" s="32"/>
      <c r="H44" s="52"/>
      <c r="I44" s="17"/>
      <c r="J44" s="31"/>
      <c r="K44" s="20"/>
      <c r="L44" s="20"/>
      <c r="M44" s="20">
        <f t="shared" si="4"/>
        <v>0</v>
      </c>
      <c r="N44" s="27"/>
      <c r="O44" s="28"/>
    </row>
    <row r="45" spans="1:15" ht="13.5" thickBot="1">
      <c r="A45" s="53"/>
      <c r="B45" s="54" t="s">
        <v>40</v>
      </c>
      <c r="C45" s="55"/>
      <c r="D45" s="55"/>
      <c r="E45" s="55"/>
      <c r="F45" s="55"/>
      <c r="G45" s="56"/>
      <c r="H45" s="56"/>
      <c r="I45" s="57"/>
      <c r="J45" s="58" t="s">
        <v>75</v>
      </c>
      <c r="K45" s="59">
        <f>SUM(K36:K44)</f>
        <v>0</v>
      </c>
      <c r="L45" s="59">
        <f>SUM(L36:L44)</f>
        <v>0</v>
      </c>
      <c r="M45" s="59">
        <f t="shared" si="4"/>
        <v>0</v>
      </c>
      <c r="N45" s="60"/>
      <c r="O45" s="61"/>
    </row>
    <row r="46" spans="1:15">
      <c r="A46" s="62"/>
      <c r="B46" s="63" t="s">
        <v>76</v>
      </c>
      <c r="C46" s="63"/>
      <c r="D46" s="64" t="s">
        <v>77</v>
      </c>
      <c r="E46" s="65"/>
      <c r="F46" s="66"/>
      <c r="G46" s="67" t="s">
        <v>78</v>
      </c>
      <c r="H46" s="68"/>
      <c r="I46" s="2"/>
      <c r="J46" s="2"/>
      <c r="K46" s="69">
        <f>K17+K23+K33</f>
        <v>0</v>
      </c>
      <c r="L46" s="69">
        <f>L17+L23+L33</f>
        <v>0</v>
      </c>
      <c r="M46" s="69">
        <f>+L46-K46</f>
        <v>0</v>
      </c>
      <c r="N46" s="27"/>
      <c r="O46" s="28"/>
    </row>
    <row r="47" spans="1:15">
      <c r="A47" s="70" t="s">
        <v>79</v>
      </c>
      <c r="C47" s="2" t="s">
        <v>80</v>
      </c>
      <c r="D47" s="71" t="s">
        <v>81</v>
      </c>
      <c r="E47" s="72"/>
      <c r="F47" s="73"/>
      <c r="G47" s="153" t="s">
        <v>82</v>
      </c>
      <c r="H47" s="154"/>
      <c r="I47" s="154"/>
      <c r="J47" s="155"/>
      <c r="K47" s="45"/>
      <c r="L47" s="45"/>
      <c r="M47" s="20">
        <f>L47-K47</f>
        <v>0</v>
      </c>
      <c r="N47" s="27"/>
      <c r="O47" s="28"/>
    </row>
    <row r="48" spans="1:15">
      <c r="A48" s="74" t="s">
        <v>83</v>
      </c>
      <c r="C48" s="2" t="s">
        <v>84</v>
      </c>
      <c r="D48" s="16"/>
      <c r="E48" s="2"/>
      <c r="F48" s="75"/>
      <c r="G48" s="189" t="s">
        <v>85</v>
      </c>
      <c r="H48" s="190"/>
      <c r="I48" s="190"/>
      <c r="J48" s="191"/>
      <c r="K48" s="45">
        <f>+K46+K47</f>
        <v>0</v>
      </c>
      <c r="L48" s="45">
        <f>+L46+L47</f>
        <v>0</v>
      </c>
      <c r="M48" s="20">
        <f>+L48-K48</f>
        <v>0</v>
      </c>
      <c r="N48" s="27"/>
      <c r="O48" s="28"/>
    </row>
    <row r="49" spans="1:15" ht="13.5" thickBot="1">
      <c r="A49" s="74" t="s">
        <v>86</v>
      </c>
      <c r="C49" s="2" t="s">
        <v>87</v>
      </c>
      <c r="D49" s="16"/>
      <c r="E49" s="77"/>
      <c r="F49" s="75" t="s">
        <v>88</v>
      </c>
      <c r="G49" s="153"/>
      <c r="H49" s="154"/>
      <c r="I49" s="154"/>
      <c r="J49" s="155"/>
      <c r="K49" s="45"/>
      <c r="L49" s="45"/>
      <c r="M49" s="20"/>
      <c r="N49" s="27"/>
      <c r="O49" s="28"/>
    </row>
    <row r="50" spans="1:15">
      <c r="A50" s="74" t="s">
        <v>89</v>
      </c>
      <c r="C50" s="2" t="s">
        <v>90</v>
      </c>
      <c r="D50" s="16"/>
      <c r="F50" s="75"/>
      <c r="G50" s="153" t="s">
        <v>91</v>
      </c>
      <c r="H50" s="154"/>
      <c r="I50" s="154"/>
      <c r="J50" s="155"/>
      <c r="K50" s="45"/>
      <c r="L50" s="45"/>
      <c r="M50" s="20">
        <f>L50-K50</f>
        <v>0</v>
      </c>
      <c r="N50" s="27"/>
      <c r="O50" s="28"/>
    </row>
    <row r="51" spans="1:15">
      <c r="A51" s="76" t="s">
        <v>92</v>
      </c>
      <c r="B51" s="78"/>
      <c r="C51" s="79"/>
      <c r="D51" s="80" t="s">
        <v>93</v>
      </c>
      <c r="E51" s="81"/>
      <c r="F51" s="82"/>
      <c r="G51" s="153" t="s">
        <v>94</v>
      </c>
      <c r="H51" s="154"/>
      <c r="I51" s="154"/>
      <c r="J51" s="155"/>
      <c r="K51" s="45"/>
      <c r="L51" s="45"/>
      <c r="M51" s="20">
        <f>L51-K51</f>
        <v>0</v>
      </c>
      <c r="N51" s="27"/>
      <c r="O51" s="28"/>
    </row>
    <row r="52" spans="1:15" ht="13.5" thickBot="1">
      <c r="A52" s="83" t="s">
        <v>95</v>
      </c>
      <c r="B52" s="84" t="s">
        <v>96</v>
      </c>
      <c r="C52" s="85"/>
      <c r="D52" s="156" t="s">
        <v>97</v>
      </c>
      <c r="E52" s="157"/>
      <c r="F52" s="158"/>
      <c r="G52" s="159" t="s">
        <v>98</v>
      </c>
      <c r="H52" s="160"/>
      <c r="I52" s="160"/>
      <c r="J52" s="161"/>
      <c r="K52" s="20">
        <f>SUM(K48:K51)</f>
        <v>0</v>
      </c>
      <c r="L52" s="20">
        <f>SUM(L48:L51)</f>
        <v>0</v>
      </c>
      <c r="M52" s="20">
        <f>L52-K52</f>
        <v>0</v>
      </c>
      <c r="N52" s="27"/>
      <c r="O52" s="28"/>
    </row>
    <row r="53" spans="1:15" ht="13.5" thickTop="1">
      <c r="A53" s="83"/>
      <c r="B53" s="162"/>
      <c r="C53" s="163"/>
      <c r="D53" s="12"/>
      <c r="E53" s="14"/>
      <c r="F53" s="14"/>
      <c r="G53" s="166" t="s">
        <v>114</v>
      </c>
      <c r="H53" s="167"/>
      <c r="I53" s="167"/>
      <c r="J53" s="167"/>
      <c r="K53" s="167"/>
      <c r="L53" s="167"/>
      <c r="M53" s="167"/>
      <c r="N53" s="167"/>
      <c r="O53" s="168"/>
    </row>
    <row r="54" spans="1:15">
      <c r="A54" s="86"/>
      <c r="B54" s="162"/>
      <c r="C54" s="163"/>
      <c r="D54" s="87"/>
      <c r="F54" s="2"/>
      <c r="G54" s="169" t="s">
        <v>99</v>
      </c>
      <c r="H54" s="170"/>
      <c r="I54" s="171"/>
      <c r="J54" s="172" t="s">
        <v>100</v>
      </c>
      <c r="K54" s="173"/>
      <c r="L54" s="174"/>
      <c r="M54" s="172" t="s">
        <v>101</v>
      </c>
      <c r="N54" s="173"/>
      <c r="O54" s="175"/>
    </row>
    <row r="55" spans="1:15" ht="13.5" thickBot="1">
      <c r="A55" s="86"/>
      <c r="B55" s="162"/>
      <c r="C55" s="163"/>
      <c r="D55" s="16"/>
      <c r="E55" s="88"/>
      <c r="F55" s="2" t="s">
        <v>88</v>
      </c>
      <c r="G55" s="176"/>
      <c r="H55" s="134"/>
      <c r="I55" s="177"/>
      <c r="J55" s="180"/>
      <c r="K55" s="181"/>
      <c r="L55" s="182"/>
      <c r="M55" s="133"/>
      <c r="N55" s="134"/>
      <c r="O55" s="135"/>
    </row>
    <row r="56" spans="1:15" ht="13.5" thickBot="1">
      <c r="A56" s="90"/>
      <c r="B56" s="164"/>
      <c r="C56" s="165"/>
      <c r="D56" s="91"/>
      <c r="E56" s="92"/>
      <c r="F56" s="92"/>
      <c r="G56" s="178"/>
      <c r="H56" s="137"/>
      <c r="I56" s="179"/>
      <c r="J56" s="183"/>
      <c r="K56" s="184"/>
      <c r="L56" s="185"/>
      <c r="M56" s="136"/>
      <c r="N56" s="137"/>
      <c r="O56" s="138"/>
    </row>
    <row r="57" spans="1:15">
      <c r="A57" s="93" t="s">
        <v>102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</row>
    <row r="58" spans="1:15">
      <c r="A58" s="139" t="s">
        <v>103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</row>
    <row r="59" spans="1:15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</row>
    <row r="61" spans="1:15" ht="13.5" thickBo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</row>
    <row r="62" spans="1:15">
      <c r="A62" s="95" t="s">
        <v>115</v>
      </c>
      <c r="B62" s="2"/>
      <c r="C62" s="2"/>
      <c r="D62" s="2"/>
      <c r="E62" s="2"/>
      <c r="G62" s="2" t="s">
        <v>104</v>
      </c>
      <c r="H62" s="2"/>
      <c r="I62" s="141" t="str">
        <f>I2</f>
        <v>SUPPLIER NAME:</v>
      </c>
      <c r="J62" s="142"/>
      <c r="K62" s="142"/>
      <c r="L62" s="142"/>
      <c r="M62" s="142"/>
      <c r="N62" s="142"/>
      <c r="O62" s="143"/>
    </row>
    <row r="63" spans="1:15" ht="13.5" thickBot="1">
      <c r="A63" s="95" t="s">
        <v>105</v>
      </c>
      <c r="B63" s="2"/>
      <c r="C63" s="2"/>
      <c r="D63" s="2"/>
      <c r="E63" s="2"/>
      <c r="F63" s="96"/>
      <c r="G63" s="96"/>
      <c r="H63" s="4"/>
      <c r="I63" s="125" t="str">
        <f>I3</f>
        <v>QUOTE #:</v>
      </c>
      <c r="J63" s="126"/>
      <c r="K63" s="127"/>
      <c r="L63" s="144" t="str">
        <f>L3</f>
        <v>DATE:</v>
      </c>
      <c r="M63" s="145"/>
      <c r="N63" s="145"/>
      <c r="O63" s="146"/>
    </row>
    <row r="64" spans="1:15">
      <c r="A64" s="147" t="str">
        <f>A4</f>
        <v>PART NUMBER:</v>
      </c>
      <c r="B64" s="148"/>
      <c r="C64" s="148"/>
      <c r="D64" s="148"/>
      <c r="E64" s="149"/>
      <c r="F64" s="150" t="str">
        <f>F4</f>
        <v>PART NAME:</v>
      </c>
      <c r="G64" s="151"/>
      <c r="H64" s="151"/>
      <c r="I64" s="151"/>
      <c r="J64" s="152"/>
      <c r="K64" s="131" t="str">
        <f>K4</f>
        <v>PROGRAM:</v>
      </c>
      <c r="L64" s="126"/>
      <c r="M64" s="126"/>
      <c r="N64" s="126"/>
      <c r="O64" s="132"/>
    </row>
    <row r="65" spans="1:15">
      <c r="A65" s="125" t="str">
        <f>A5</f>
        <v>DESIGN CHANGE #</v>
      </c>
      <c r="B65" s="126"/>
      <c r="C65" s="126"/>
      <c r="D65" s="127"/>
      <c r="E65" s="128" t="str">
        <f>E5</f>
        <v>ANN. VOLUME:</v>
      </c>
      <c r="F65" s="129"/>
      <c r="G65" s="130"/>
      <c r="H65" s="131" t="str">
        <f>H5</f>
        <v>MIN ORDER QTY:</v>
      </c>
      <c r="I65" s="126"/>
      <c r="J65" s="127"/>
      <c r="K65" s="131" t="str">
        <f>K5</f>
        <v>CASE QTY:</v>
      </c>
      <c r="L65" s="127"/>
      <c r="M65" s="131" t="str">
        <f>M5</f>
        <v>RFQ#</v>
      </c>
      <c r="N65" s="126"/>
      <c r="O65" s="132"/>
    </row>
    <row r="66" spans="1:15">
      <c r="A66" s="125" t="str">
        <f>A6</f>
        <v>M/P Lead Time:</v>
      </c>
      <c r="B66" s="126"/>
      <c r="C66" s="126"/>
      <c r="D66" s="127"/>
      <c r="E66" s="128" t="str">
        <f>E6</f>
        <v>WEIGHT :        (KG) (LB)</v>
      </c>
      <c r="F66" s="129"/>
      <c r="G66" s="130"/>
      <c r="H66" s="131" t="str">
        <f>H6</f>
        <v>PASS-THRU?</v>
      </c>
      <c r="I66" s="126"/>
      <c r="J66" s="127"/>
      <c r="K66" s="131" t="str">
        <f>K6</f>
        <v>FROM?</v>
      </c>
      <c r="L66" s="127"/>
      <c r="M66" s="131" t="str">
        <f>M6</f>
        <v>EX RATE:       /$</v>
      </c>
      <c r="N66" s="126"/>
      <c r="O66" s="132"/>
    </row>
    <row r="67" spans="1:15" ht="13.5" thickBot="1">
      <c r="A67" s="115" t="str">
        <f>A7</f>
        <v>FOB POINT:</v>
      </c>
      <c r="B67" s="116"/>
      <c r="C67" s="116"/>
      <c r="D67" s="117"/>
      <c r="E67" s="118" t="s">
        <v>106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</row>
    <row r="68" spans="1:15">
      <c r="A68" s="11"/>
      <c r="B68" s="121" t="s">
        <v>107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97"/>
      <c r="N68" s="123"/>
      <c r="O68" s="124"/>
    </row>
    <row r="69" spans="1:15">
      <c r="A69" s="13"/>
      <c r="B69" s="98"/>
      <c r="C69" s="113"/>
      <c r="D69" s="113"/>
      <c r="E69" s="99"/>
      <c r="F69" s="99"/>
      <c r="G69" s="99"/>
      <c r="H69" s="99"/>
      <c r="I69" s="99"/>
      <c r="J69" s="99"/>
      <c r="K69" s="99"/>
      <c r="L69" s="99"/>
      <c r="M69" s="100"/>
      <c r="N69" s="113"/>
      <c r="O69" s="114"/>
    </row>
    <row r="70" spans="1:15">
      <c r="A70" s="13"/>
      <c r="B70" s="101" t="s">
        <v>108</v>
      </c>
      <c r="C70" s="102"/>
      <c r="D70" s="102"/>
      <c r="E70" s="103"/>
      <c r="F70" s="103"/>
      <c r="G70" s="104"/>
      <c r="H70" s="104"/>
      <c r="I70" s="103"/>
      <c r="J70" s="103"/>
      <c r="K70" s="105"/>
      <c r="L70" s="105"/>
      <c r="M70" s="105"/>
      <c r="N70" s="106"/>
      <c r="O70" s="107"/>
    </row>
    <row r="71" spans="1:15">
      <c r="A71" s="13"/>
      <c r="B71" s="108" t="s">
        <v>109</v>
      </c>
      <c r="C71" s="102"/>
      <c r="D71" s="102"/>
      <c r="E71" s="103"/>
      <c r="F71" s="103"/>
      <c r="G71" s="104"/>
      <c r="H71" s="104"/>
      <c r="I71" s="103"/>
      <c r="J71" s="103"/>
      <c r="K71" s="105"/>
      <c r="L71" s="105"/>
      <c r="M71" s="105"/>
      <c r="N71" s="106"/>
      <c r="O71" s="107"/>
    </row>
    <row r="72" spans="1:15">
      <c r="A72" s="13"/>
      <c r="B72" s="108" t="s">
        <v>110</v>
      </c>
      <c r="C72" s="102"/>
      <c r="D72" s="102"/>
      <c r="E72" s="103"/>
      <c r="F72" s="103"/>
      <c r="G72" s="104"/>
      <c r="H72" s="104"/>
      <c r="I72" s="103"/>
      <c r="J72" s="103"/>
      <c r="K72" s="105"/>
      <c r="L72" s="105"/>
      <c r="M72" s="105"/>
      <c r="N72" s="106"/>
      <c r="O72" s="107"/>
    </row>
    <row r="73" spans="1:15">
      <c r="A73" s="13"/>
      <c r="B73" s="108" t="s">
        <v>111</v>
      </c>
      <c r="C73" s="102"/>
      <c r="D73" s="102"/>
      <c r="E73" s="103"/>
      <c r="F73" s="103"/>
      <c r="G73" s="104"/>
      <c r="H73" s="104"/>
      <c r="I73" s="103"/>
      <c r="J73" s="103"/>
      <c r="K73" s="105"/>
      <c r="L73" s="105"/>
      <c r="M73" s="105"/>
      <c r="N73" s="106"/>
      <c r="O73" s="107"/>
    </row>
    <row r="74" spans="1:15">
      <c r="A74" s="13"/>
      <c r="B74" s="108" t="s">
        <v>112</v>
      </c>
      <c r="C74" s="102"/>
      <c r="D74" s="102"/>
      <c r="E74" s="103"/>
      <c r="F74" s="103"/>
      <c r="G74" s="104"/>
      <c r="H74" s="104"/>
      <c r="I74" s="103"/>
      <c r="J74" s="103"/>
      <c r="K74" s="105"/>
      <c r="L74" s="105"/>
      <c r="M74" s="105"/>
      <c r="N74" s="106"/>
      <c r="O74" s="107"/>
    </row>
    <row r="75" spans="1:15">
      <c r="A75" s="13"/>
      <c r="B75" s="109"/>
      <c r="C75" s="102"/>
      <c r="D75" s="102"/>
      <c r="E75" s="103"/>
      <c r="F75" s="103"/>
      <c r="G75" s="104"/>
      <c r="H75" s="104"/>
      <c r="I75" s="103"/>
      <c r="J75" s="103"/>
      <c r="K75" s="105"/>
      <c r="L75" s="105"/>
      <c r="M75" s="105"/>
      <c r="N75" s="106"/>
      <c r="O75" s="107"/>
    </row>
    <row r="76" spans="1:15">
      <c r="A76" s="13"/>
      <c r="B76" s="101" t="s">
        <v>113</v>
      </c>
      <c r="C76" s="102"/>
      <c r="D76" s="102"/>
      <c r="E76" s="103"/>
      <c r="F76" s="103"/>
      <c r="G76" s="104"/>
      <c r="H76" s="104"/>
      <c r="I76" s="103"/>
      <c r="J76" s="103"/>
      <c r="K76" s="105"/>
      <c r="L76" s="105"/>
      <c r="M76" s="105"/>
      <c r="N76" s="106"/>
      <c r="O76" s="107"/>
    </row>
    <row r="77" spans="1:15">
      <c r="A77" s="13"/>
      <c r="B77" s="109"/>
      <c r="C77" s="102"/>
      <c r="D77" s="102"/>
      <c r="E77" s="103"/>
      <c r="F77" s="103"/>
      <c r="G77" s="104"/>
      <c r="H77" s="104"/>
      <c r="I77" s="103"/>
      <c r="J77" s="103"/>
      <c r="K77" s="105"/>
      <c r="L77" s="105"/>
      <c r="M77" s="105"/>
      <c r="N77" s="106"/>
      <c r="O77" s="107"/>
    </row>
    <row r="78" spans="1:15">
      <c r="A78" s="13"/>
      <c r="B78" s="109"/>
      <c r="C78" s="102"/>
      <c r="D78" s="102"/>
      <c r="E78" s="103"/>
      <c r="F78" s="103"/>
      <c r="G78" s="104"/>
      <c r="H78" s="104"/>
      <c r="I78" s="103"/>
      <c r="J78" s="103"/>
      <c r="K78" s="105"/>
      <c r="L78" s="105"/>
      <c r="M78" s="105"/>
      <c r="N78" s="106"/>
      <c r="O78" s="107"/>
    </row>
    <row r="79" spans="1:15">
      <c r="A79" s="13"/>
      <c r="B79" s="109"/>
      <c r="C79" s="102"/>
      <c r="D79" s="102"/>
      <c r="E79" s="103"/>
      <c r="F79" s="103"/>
      <c r="G79" s="104"/>
      <c r="H79" s="104"/>
      <c r="I79" s="103"/>
      <c r="J79" s="103"/>
      <c r="K79" s="105"/>
      <c r="L79" s="105"/>
      <c r="M79" s="105"/>
      <c r="N79" s="106"/>
      <c r="O79" s="107"/>
    </row>
    <row r="80" spans="1:15">
      <c r="A80" s="13"/>
      <c r="B80" s="109"/>
      <c r="C80" s="102"/>
      <c r="D80" s="102"/>
      <c r="E80" s="103"/>
      <c r="F80" s="103"/>
      <c r="G80" s="104"/>
      <c r="H80" s="104"/>
      <c r="I80" s="103"/>
      <c r="J80" s="103"/>
      <c r="K80" s="105"/>
      <c r="L80" s="105"/>
      <c r="M80" s="105"/>
      <c r="N80" s="106"/>
      <c r="O80" s="107"/>
    </row>
    <row r="81" spans="1:15" ht="13.5" thickBot="1">
      <c r="A81" s="21"/>
      <c r="B81" s="110"/>
      <c r="C81" s="96"/>
      <c r="D81" s="96"/>
      <c r="E81" s="96"/>
      <c r="F81" s="96"/>
      <c r="G81" s="96"/>
      <c r="H81" s="96"/>
      <c r="I81" s="96"/>
      <c r="J81" s="111"/>
      <c r="K81" s="112"/>
      <c r="L81" s="112"/>
      <c r="M81" s="112"/>
      <c r="N81" s="96"/>
      <c r="O81" s="4"/>
    </row>
    <row r="82" spans="1:1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</row>
  </sheetData>
  <mergeCells count="135">
    <mergeCell ref="M5:O5"/>
    <mergeCell ref="A6:D6"/>
    <mergeCell ref="E6:G6"/>
    <mergeCell ref="H6:J6"/>
    <mergeCell ref="K6:L6"/>
    <mergeCell ref="M6:O6"/>
    <mergeCell ref="I2:O2"/>
    <mergeCell ref="A3:B3"/>
    <mergeCell ref="C3:G3"/>
    <mergeCell ref="I3:K3"/>
    <mergeCell ref="L3:O3"/>
    <mergeCell ref="A4:E4"/>
    <mergeCell ref="F4:J4"/>
    <mergeCell ref="K4:O4"/>
    <mergeCell ref="A7:D7"/>
    <mergeCell ref="B8:D8"/>
    <mergeCell ref="E8:F8"/>
    <mergeCell ref="G8:H8"/>
    <mergeCell ref="I8:J8"/>
    <mergeCell ref="K8:L8"/>
    <mergeCell ref="A5:D5"/>
    <mergeCell ref="E5:G5"/>
    <mergeCell ref="H5:J5"/>
    <mergeCell ref="K5:L5"/>
    <mergeCell ref="C12:D12"/>
    <mergeCell ref="N12:O12"/>
    <mergeCell ref="C13:D13"/>
    <mergeCell ref="N13:O13"/>
    <mergeCell ref="C14:D14"/>
    <mergeCell ref="N14:O14"/>
    <mergeCell ref="N8:O8"/>
    <mergeCell ref="C9:D9"/>
    <mergeCell ref="N9:O9"/>
    <mergeCell ref="C10:D10"/>
    <mergeCell ref="N10:O10"/>
    <mergeCell ref="C11:D11"/>
    <mergeCell ref="N11:O11"/>
    <mergeCell ref="C15:D15"/>
    <mergeCell ref="N15:O15"/>
    <mergeCell ref="C16:D16"/>
    <mergeCell ref="N16:O16"/>
    <mergeCell ref="N17:O17"/>
    <mergeCell ref="B18:C19"/>
    <mergeCell ref="D18:F19"/>
    <mergeCell ref="H18:H19"/>
    <mergeCell ref="I18:J18"/>
    <mergeCell ref="K18:L18"/>
    <mergeCell ref="N23:O23"/>
    <mergeCell ref="D24:F25"/>
    <mergeCell ref="I24:J24"/>
    <mergeCell ref="K24:L24"/>
    <mergeCell ref="B25:C25"/>
    <mergeCell ref="B26:C26"/>
    <mergeCell ref="D26:F26"/>
    <mergeCell ref="N26:O26"/>
    <mergeCell ref="D20:F20"/>
    <mergeCell ref="N20:O20"/>
    <mergeCell ref="D21:F21"/>
    <mergeCell ref="N21:O21"/>
    <mergeCell ref="D22:F22"/>
    <mergeCell ref="N22:O22"/>
    <mergeCell ref="B29:C29"/>
    <mergeCell ref="D29:F29"/>
    <mergeCell ref="N29:O29"/>
    <mergeCell ref="B30:C30"/>
    <mergeCell ref="D30:F30"/>
    <mergeCell ref="N30:O30"/>
    <mergeCell ref="B27:C27"/>
    <mergeCell ref="D27:F27"/>
    <mergeCell ref="N27:O27"/>
    <mergeCell ref="B28:C28"/>
    <mergeCell ref="D28:F28"/>
    <mergeCell ref="N28:O28"/>
    <mergeCell ref="N33:O33"/>
    <mergeCell ref="E34:H34"/>
    <mergeCell ref="I34:J34"/>
    <mergeCell ref="K34:L34"/>
    <mergeCell ref="B35:C35"/>
    <mergeCell ref="B36:D36"/>
    <mergeCell ref="B31:C31"/>
    <mergeCell ref="D31:F31"/>
    <mergeCell ref="N31:O31"/>
    <mergeCell ref="B32:C32"/>
    <mergeCell ref="D32:F32"/>
    <mergeCell ref="N32:O32"/>
    <mergeCell ref="B43:D43"/>
    <mergeCell ref="B44:D44"/>
    <mergeCell ref="G47:J47"/>
    <mergeCell ref="G48:J48"/>
    <mergeCell ref="G49:J49"/>
    <mergeCell ref="G50:J50"/>
    <mergeCell ref="B37:D37"/>
    <mergeCell ref="B38:D38"/>
    <mergeCell ref="B39:D39"/>
    <mergeCell ref="B40:D40"/>
    <mergeCell ref="B41:D41"/>
    <mergeCell ref="B42:D42"/>
    <mergeCell ref="M55:O56"/>
    <mergeCell ref="A58:O59"/>
    <mergeCell ref="I62:O62"/>
    <mergeCell ref="I63:K63"/>
    <mergeCell ref="L63:O63"/>
    <mergeCell ref="A64:E64"/>
    <mergeCell ref="F64:J64"/>
    <mergeCell ref="K64:O64"/>
    <mergeCell ref="G51:J51"/>
    <mergeCell ref="D52:F52"/>
    <mergeCell ref="G52:J52"/>
    <mergeCell ref="B53:C56"/>
    <mergeCell ref="G53:O53"/>
    <mergeCell ref="G54:I54"/>
    <mergeCell ref="J54:L54"/>
    <mergeCell ref="M54:O54"/>
    <mergeCell ref="G55:I56"/>
    <mergeCell ref="J55:L56"/>
    <mergeCell ref="A65:D65"/>
    <mergeCell ref="E65:G65"/>
    <mergeCell ref="H65:J65"/>
    <mergeCell ref="K65:L65"/>
    <mergeCell ref="M65:O65"/>
    <mergeCell ref="A66:D66"/>
    <mergeCell ref="E66:G66"/>
    <mergeCell ref="H66:J66"/>
    <mergeCell ref="K66:L66"/>
    <mergeCell ref="M66:O66"/>
    <mergeCell ref="C69:D69"/>
    <mergeCell ref="N69:O69"/>
    <mergeCell ref="A67:D67"/>
    <mergeCell ref="E67:O67"/>
    <mergeCell ref="B68:D68"/>
    <mergeCell ref="E68:F68"/>
    <mergeCell ref="G68:H68"/>
    <mergeCell ref="I68:J68"/>
    <mergeCell ref="K68:L68"/>
    <mergeCell ref="N68:O68"/>
  </mergeCells>
  <pageMargins left="0.6692913385826772" right="0.23622047244094491" top="0.35433070866141736" bottom="0.15748031496062992" header="0.31496062992125984" footer="0.31496062992125984"/>
  <pageSetup fitToHeight="0" orientation="portrait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Component quote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Price</dc:creator>
  <cp:lastModifiedBy>Price, John</cp:lastModifiedBy>
  <dcterms:created xsi:type="dcterms:W3CDTF">2023-08-23T20:01:39Z</dcterms:created>
  <dcterms:modified xsi:type="dcterms:W3CDTF">2025-08-20T19:27:03Z</dcterms:modified>
</cp:coreProperties>
</file>