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F:\Group Companies\(HIAMS)AM Procurement\Controlled Documents\Supplier Handbook\17 - Georgia Specific Requirements\GA\"/>
    </mc:Choice>
  </mc:AlternateContent>
  <xr:revisionPtr revIDLastSave="0" documentId="13_ncr:1_{9EAA4939-08CC-4456-AE42-72C0DA50C6D2}" xr6:coauthVersionLast="47" xr6:coauthVersionMax="47" xr10:uidLastSave="{00000000-0000-0000-0000-000000000000}"/>
  <bookViews>
    <workbookView xWindow="-28920" yWindow="-120" windowWidth="29040" windowHeight="15720" tabRatio="845" xr2:uid="{00000000-000D-0000-FFFF-FFFF00000000}"/>
  </bookViews>
  <sheets>
    <sheet name="Grand Plan" sheetId="87" r:id="rId1"/>
    <sheet name="APQP Status Report (linked)" sheetId="41" r:id="rId2"/>
    <sheet name="Information" sheetId="44" r:id="rId3"/>
    <sheet name="1. Sourcing" sheetId="27" r:id="rId4"/>
    <sheet name="2. Customer Input" sheetId="45" r:id="rId5"/>
    <sheet name="3. Craftsmanship" sheetId="46" state="hidden" r:id="rId6"/>
    <sheet name="3. SubContractor APQP Status" sheetId="50" r:id="rId7"/>
    <sheet name="4. Facilities, Tools, Gauges" sheetId="52" r:id="rId8"/>
    <sheet name="5. Prototype Build" sheetId="55" r:id="rId9"/>
    <sheet name="6. Drawings &amp; Specifications" sheetId="58" r:id="rId10"/>
    <sheet name="7. Team Feasibility Commitment" sheetId="59" r:id="rId11"/>
    <sheet name="8. Mfg Process FlowChart" sheetId="61" r:id="rId12"/>
    <sheet name="9. Process FMEA" sheetId="64" r:id="rId13"/>
    <sheet name="10. Measurement Sys Evaluation" sheetId="66" r:id="rId14"/>
    <sheet name="11. PreLaunch Control Plan" sheetId="68" r:id="rId15"/>
    <sheet name="12. Operator Proc Instructions" sheetId="70" r:id="rId16"/>
    <sheet name="13. Packaging Specifications" sheetId="72" r:id="rId17"/>
    <sheet name="14. Prod'n Trial Run" sheetId="74" r:id="rId18"/>
    <sheet name="15. Prod'n Ctrl Plan" sheetId="76" r:id="rId19"/>
    <sheet name="16. Prelim Process Capability" sheetId="80" r:id="rId20"/>
    <sheet name="17. PV Testing" sheetId="82" r:id="rId21"/>
    <sheet name="18. Part Submission Warrant" sheetId="85" r:id="rId22"/>
  </sheets>
  <definedNames>
    <definedName name="_xlnm.Print_Area" localSheetId="3">'1. Sourcing'!$A$1:$R$28</definedName>
    <definedName name="_xlnm.Print_Area" localSheetId="13">'10. Measurement Sys Evaluation'!$A$1:$R$46</definedName>
    <definedName name="_xlnm.Print_Area" localSheetId="14">'11. PreLaunch Control Plan'!$A$1:$R$41</definedName>
    <definedName name="_xlnm.Print_Area" localSheetId="15">'12. Operator Proc Instructions'!$A$1:$R$43</definedName>
    <definedName name="_xlnm.Print_Area" localSheetId="16">'13. Packaging Specifications'!$A$1:$R$41</definedName>
    <definedName name="_xlnm.Print_Area" localSheetId="17">'14. Prod''n Trial Run'!$A$1:$R$41</definedName>
    <definedName name="_xlnm.Print_Area" localSheetId="18">'15. Prod''n Ctrl Plan'!$A$1:$R$43</definedName>
    <definedName name="_xlnm.Print_Area" localSheetId="19">'16. Prelim Process Capability'!$A$1:$R$35</definedName>
    <definedName name="_xlnm.Print_Area" localSheetId="20">'17. PV Testing'!$A$1:$R$35</definedName>
    <definedName name="_xlnm.Print_Area" localSheetId="21">'18. Part Submission Warrant'!$A$1:$R$30</definedName>
    <definedName name="_xlnm.Print_Area" localSheetId="4">'2. Customer Input'!$A$1:$R$36</definedName>
    <definedName name="_xlnm.Print_Area" localSheetId="5">'3. Craftsmanship'!$A$1:$R$69</definedName>
    <definedName name="_xlnm.Print_Area" localSheetId="6">'3. SubContractor APQP Status'!$A$1:$R$39</definedName>
    <definedName name="_xlnm.Print_Area" localSheetId="7">'4. Facilities, Tools, Gauges'!$A$1:$R$51</definedName>
    <definedName name="_xlnm.Print_Area" localSheetId="8">'5. Prototype Build'!$A$1:$R$37</definedName>
    <definedName name="_xlnm.Print_Area" localSheetId="9">'6. Drawings &amp; Specifications'!$A$1:$R$43</definedName>
    <definedName name="_xlnm.Print_Area" localSheetId="10">'7. Team Feasibility Commitment'!$A$1:$R$40</definedName>
    <definedName name="_xlnm.Print_Area" localSheetId="11">'8. Mfg Process FlowChart'!$A$1:$R$35</definedName>
    <definedName name="_xlnm.Print_Area" localSheetId="12">'9. Process FMEA'!$A$1:$R$40</definedName>
    <definedName name="_xlnm.Print_Area" localSheetId="1">'APQP Status Report (linked)'!$A$1:$P$53</definedName>
    <definedName name="_xlnm.Print_Area" localSheetId="2">Information!$A$1:$N$71</definedName>
    <definedName name="_xlnm.Print_Titles" localSheetId="3">'1. Sourcing'!$1:$5</definedName>
    <definedName name="_xlnm.Print_Titles" localSheetId="13">'10. Measurement Sys Evaluation'!$1:$5</definedName>
    <definedName name="_xlnm.Print_Titles" localSheetId="14">'11. PreLaunch Control Plan'!$1:$5</definedName>
    <definedName name="_xlnm.Print_Titles" localSheetId="15">'12. Operator Proc Instructions'!$1:$5</definedName>
    <definedName name="_xlnm.Print_Titles" localSheetId="16">'13. Packaging Specifications'!$1:$5</definedName>
    <definedName name="_xlnm.Print_Titles" localSheetId="17">'14. Prod''n Trial Run'!$1:$5</definedName>
    <definedName name="_xlnm.Print_Titles" localSheetId="18">'15. Prod''n Ctrl Plan'!$1:$5</definedName>
    <definedName name="_xlnm.Print_Titles" localSheetId="19">'16. Prelim Process Capability'!$1:$5</definedName>
    <definedName name="_xlnm.Print_Titles" localSheetId="20">'17. PV Testing'!$1:$5</definedName>
    <definedName name="_xlnm.Print_Titles" localSheetId="21">'18. Part Submission Warrant'!$1:$5</definedName>
    <definedName name="_xlnm.Print_Titles" localSheetId="4">'2. Customer Input'!$1:$5</definedName>
    <definedName name="_xlnm.Print_Titles" localSheetId="5">'3. Craftsmanship'!$1:$5</definedName>
    <definedName name="_xlnm.Print_Titles" localSheetId="6">'3. SubContractor APQP Status'!$1:$5</definedName>
    <definedName name="_xlnm.Print_Titles" localSheetId="7">'4. Facilities, Tools, Gauges'!$1:$5</definedName>
    <definedName name="_xlnm.Print_Titles" localSheetId="8">'5. Prototype Build'!$1:$5</definedName>
    <definedName name="_xlnm.Print_Titles" localSheetId="9">'6. Drawings &amp; Specifications'!$1:$5</definedName>
    <definedName name="_xlnm.Print_Titles" localSheetId="10">'7. Team Feasibility Commitment'!$1:$5</definedName>
    <definedName name="_xlnm.Print_Titles" localSheetId="11">'8. Mfg Process FlowChart'!$1:$5</definedName>
    <definedName name="_xlnm.Print_Titles" localSheetId="12">'9. Process FMEA'!$1:$5</definedName>
    <definedName name="_xlnm.Print_Titles" localSheetId="1">'APQP Status Report (linked)'!$1:$8</definedName>
    <definedName name="_xlnm.Print_Titles" localSheetId="2">Information!$A:$N,Information!$9:$71</definedName>
    <definedName name="target" localSheetId="3">'1. Sourcing'!target</definedName>
    <definedName name="target" localSheetId="13">'10. Measurement Sys Evaluation'!target</definedName>
    <definedName name="target" localSheetId="14">'11. PreLaunch Control Plan'!target</definedName>
    <definedName name="target" localSheetId="15">'12. Operator Proc Instructions'!target</definedName>
    <definedName name="target" localSheetId="16">'13. Packaging Specifications'!target</definedName>
    <definedName name="target" localSheetId="17">'14. Prod''n Trial Run'!target</definedName>
    <definedName name="target" localSheetId="18">'15. Prod''n Ctrl Plan'!target</definedName>
    <definedName name="target" localSheetId="19">'16. Prelim Process Capability'!target</definedName>
    <definedName name="target" localSheetId="20">'17. PV Testing'!target</definedName>
    <definedName name="target" localSheetId="21">'18. Part Submission Warrant'!target</definedName>
    <definedName name="target" localSheetId="4">'2. Customer Input'!target</definedName>
    <definedName name="target" localSheetId="5">'3. Craftsmanship'!target</definedName>
    <definedName name="target" localSheetId="6">'3. SubContractor APQP Status'!target</definedName>
    <definedName name="target" localSheetId="7">'4. Facilities, Tools, Gauges'!target</definedName>
    <definedName name="target" localSheetId="8">'5. Prototype Build'!target</definedName>
    <definedName name="target" localSheetId="9">'6. Drawings &amp; Specifications'!target</definedName>
    <definedName name="target" localSheetId="10">'7. Team Feasibility Commitment'!target</definedName>
    <definedName name="target" localSheetId="11">'8. Mfg Process FlowChart'!target</definedName>
    <definedName name="target" localSheetId="12">'9. Process FMEA'!target</definedName>
    <definedName name="target" localSheetId="1">'APQP Status Report (linked)'!target</definedName>
    <definedName name="target">'1. Sourcing'!target</definedName>
    <definedName name="targets" localSheetId="3">'1. Sourcing'!targets</definedName>
    <definedName name="targets" localSheetId="13">'10. Measurement Sys Evaluation'!targets</definedName>
    <definedName name="targets" localSheetId="14">'11. PreLaunch Control Plan'!targets</definedName>
    <definedName name="targets" localSheetId="15">'12. Operator Proc Instructions'!targets</definedName>
    <definedName name="targets" localSheetId="16">'13. Packaging Specifications'!targets</definedName>
    <definedName name="targets" localSheetId="17">'14. Prod''n Trial Run'!targets</definedName>
    <definedName name="targets" localSheetId="18">'15. Prod''n Ctrl Plan'!targets</definedName>
    <definedName name="targets" localSheetId="19">'16. Prelim Process Capability'!targets</definedName>
    <definedName name="targets" localSheetId="20">'17. PV Testing'!targets</definedName>
    <definedName name="targets" localSheetId="21">'18. Part Submission Warrant'!targets</definedName>
    <definedName name="targets" localSheetId="4">'2. Customer Input'!targets</definedName>
    <definedName name="targets" localSheetId="5">'3. Craftsmanship'!targets</definedName>
    <definedName name="targets" localSheetId="6">'3. SubContractor APQP Status'!targets</definedName>
    <definedName name="targets" localSheetId="7">'4. Facilities, Tools, Gauges'!targets</definedName>
    <definedName name="targets" localSheetId="8">'5. Prototype Build'!targets</definedName>
    <definedName name="targets" localSheetId="9">'6. Drawings &amp; Specifications'!targets</definedName>
    <definedName name="targets" localSheetId="10">'7. Team Feasibility Commitment'!targets</definedName>
    <definedName name="targets" localSheetId="11">'8. Mfg Process FlowChart'!targets</definedName>
    <definedName name="targets" localSheetId="12">'9. Process FMEA'!targets</definedName>
    <definedName name="targets" localSheetId="1">'APQP Status Report (linked)'!targets</definedName>
    <definedName name="targets">'1. Sourcing'!targets</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85" l="1"/>
  <c r="I13" i="85"/>
  <c r="H13" i="85"/>
  <c r="G13" i="85"/>
  <c r="R12" i="85"/>
  <c r="Q12" i="85"/>
  <c r="P12" i="85"/>
  <c r="O12" i="85"/>
  <c r="M28" i="41"/>
  <c r="N12" i="85"/>
  <c r="M12" i="85"/>
  <c r="L12" i="85"/>
  <c r="K12" i="85"/>
  <c r="I28" i="41"/>
  <c r="J12" i="85"/>
  <c r="I12" i="85"/>
  <c r="H12" i="85"/>
  <c r="G12" i="85"/>
  <c r="E28" i="41"/>
  <c r="J5" i="85"/>
  <c r="I5" i="85"/>
  <c r="H5" i="85"/>
  <c r="G5" i="85"/>
  <c r="J16" i="82"/>
  <c r="I16" i="82"/>
  <c r="H16" i="82"/>
  <c r="G16" i="82"/>
  <c r="R15" i="82"/>
  <c r="Q15" i="82"/>
  <c r="P15" i="82"/>
  <c r="O15" i="82"/>
  <c r="N15" i="82"/>
  <c r="M15" i="82"/>
  <c r="L15" i="82"/>
  <c r="K15" i="82"/>
  <c r="J15" i="82"/>
  <c r="I15" i="82"/>
  <c r="H15" i="82"/>
  <c r="G15" i="82"/>
  <c r="E27" i="41"/>
  <c r="J5" i="82"/>
  <c r="I5" i="82"/>
  <c r="H5" i="82"/>
  <c r="G5" i="82"/>
  <c r="J17" i="80"/>
  <c r="I17" i="80"/>
  <c r="H17" i="80"/>
  <c r="G17" i="80"/>
  <c r="R16" i="80"/>
  <c r="Q16" i="80"/>
  <c r="P16" i="80"/>
  <c r="O16" i="80"/>
  <c r="M26" i="41"/>
  <c r="N16" i="80"/>
  <c r="M16" i="80"/>
  <c r="L16" i="80"/>
  <c r="K16" i="80"/>
  <c r="I26" i="41"/>
  <c r="J16" i="80"/>
  <c r="I16" i="80"/>
  <c r="H16" i="80"/>
  <c r="G16" i="80"/>
  <c r="E26" i="41"/>
  <c r="J5" i="80"/>
  <c r="I5" i="80"/>
  <c r="H5" i="80"/>
  <c r="G5" i="80"/>
  <c r="K21" i="76"/>
  <c r="J21" i="76"/>
  <c r="I21" i="76"/>
  <c r="H21" i="76"/>
  <c r="G21" i="76"/>
  <c r="R20" i="76"/>
  <c r="Q20" i="76"/>
  <c r="P20" i="76"/>
  <c r="N25" i="41"/>
  <c r="O20" i="76"/>
  <c r="N20" i="76"/>
  <c r="M20" i="76"/>
  <c r="L20" i="76"/>
  <c r="J25" i="41"/>
  <c r="K20" i="76"/>
  <c r="J20" i="76"/>
  <c r="I20" i="76"/>
  <c r="H20" i="76"/>
  <c r="F25" i="41"/>
  <c r="G20" i="76"/>
  <c r="J5" i="76"/>
  <c r="I5" i="76"/>
  <c r="H5" i="76"/>
  <c r="G5" i="76"/>
  <c r="J19" i="74"/>
  <c r="I19" i="74"/>
  <c r="H19" i="74"/>
  <c r="G19" i="74"/>
  <c r="R18" i="74"/>
  <c r="Q18" i="74"/>
  <c r="P18" i="74"/>
  <c r="N24" i="41"/>
  <c r="O18" i="74"/>
  <c r="N18" i="74"/>
  <c r="M18" i="74"/>
  <c r="L18" i="74"/>
  <c r="J24" i="41"/>
  <c r="K18" i="74"/>
  <c r="J18" i="74"/>
  <c r="I18" i="74"/>
  <c r="H18" i="74"/>
  <c r="F24" i="41"/>
  <c r="G18" i="74"/>
  <c r="J5" i="74"/>
  <c r="I5" i="74"/>
  <c r="H5" i="74"/>
  <c r="G5" i="74"/>
  <c r="J20" i="72"/>
  <c r="I20" i="72"/>
  <c r="H20" i="72"/>
  <c r="G20" i="72"/>
  <c r="R19" i="72"/>
  <c r="Q19" i="72"/>
  <c r="P19" i="72"/>
  <c r="N23" i="41"/>
  <c r="O19" i="72"/>
  <c r="N19" i="72"/>
  <c r="M19" i="72"/>
  <c r="L19" i="72"/>
  <c r="K19" i="72"/>
  <c r="J19" i="72"/>
  <c r="I19" i="72"/>
  <c r="H19" i="72"/>
  <c r="G19" i="72"/>
  <c r="J5" i="72"/>
  <c r="I5" i="72"/>
  <c r="H5" i="72"/>
  <c r="G5" i="72"/>
  <c r="J27" i="70"/>
  <c r="I27" i="70"/>
  <c r="H27" i="70"/>
  <c r="G27" i="70"/>
  <c r="R26" i="70"/>
  <c r="Q26" i="70"/>
  <c r="P26" i="70"/>
  <c r="O26" i="70"/>
  <c r="N26" i="70"/>
  <c r="M26" i="70"/>
  <c r="L26" i="70"/>
  <c r="K26" i="70"/>
  <c r="J26" i="70"/>
  <c r="I26" i="70"/>
  <c r="H26" i="70"/>
  <c r="F22" i="41"/>
  <c r="G26" i="70"/>
  <c r="J5" i="70"/>
  <c r="I5" i="70"/>
  <c r="H5" i="70"/>
  <c r="G5" i="70"/>
  <c r="K19" i="68"/>
  <c r="J19" i="68"/>
  <c r="I19" i="68"/>
  <c r="H19" i="68"/>
  <c r="G19" i="68"/>
  <c r="R18" i="68"/>
  <c r="Q18" i="68"/>
  <c r="O21" i="41"/>
  <c r="P18" i="68"/>
  <c r="O18" i="68"/>
  <c r="N18" i="68"/>
  <c r="M18" i="68"/>
  <c r="K21" i="41"/>
  <c r="L18" i="68"/>
  <c r="K18" i="68"/>
  <c r="J18" i="68"/>
  <c r="I18" i="68"/>
  <c r="G21" i="41"/>
  <c r="H18" i="68"/>
  <c r="G18" i="68"/>
  <c r="J5" i="68"/>
  <c r="I5" i="68"/>
  <c r="H5" i="68"/>
  <c r="G5" i="68"/>
  <c r="J22" i="66"/>
  <c r="I22" i="66"/>
  <c r="H22" i="66"/>
  <c r="G22" i="66"/>
  <c r="R21" i="66"/>
  <c r="Q21" i="66"/>
  <c r="O20" i="41"/>
  <c r="P21" i="66"/>
  <c r="O21" i="66"/>
  <c r="N21" i="66"/>
  <c r="M21" i="66"/>
  <c r="K20" i="41"/>
  <c r="L21" i="66"/>
  <c r="K21" i="66"/>
  <c r="J21" i="66"/>
  <c r="I21" i="66"/>
  <c r="H21" i="66"/>
  <c r="G21" i="66"/>
  <c r="J5" i="66"/>
  <c r="I5" i="66"/>
  <c r="H5" i="66"/>
  <c r="G5" i="66"/>
  <c r="J21" i="64"/>
  <c r="I21" i="64"/>
  <c r="H21" i="64"/>
  <c r="G21" i="64"/>
  <c r="R20" i="64"/>
  <c r="Q20" i="64"/>
  <c r="P20" i="64"/>
  <c r="O20" i="64"/>
  <c r="N20" i="64"/>
  <c r="M20" i="64"/>
  <c r="L20" i="64"/>
  <c r="K20" i="64"/>
  <c r="J20" i="64"/>
  <c r="I20" i="64"/>
  <c r="G19" i="41"/>
  <c r="H20" i="64"/>
  <c r="G20" i="64"/>
  <c r="J5" i="64"/>
  <c r="I5" i="64"/>
  <c r="H5" i="64"/>
  <c r="G5" i="64"/>
  <c r="J16" i="61"/>
  <c r="I16" i="61"/>
  <c r="H16" i="61"/>
  <c r="G16" i="61"/>
  <c r="R15" i="61"/>
  <c r="Q15" i="61"/>
  <c r="O18" i="41"/>
  <c r="P15" i="61"/>
  <c r="O15" i="61"/>
  <c r="N15" i="61"/>
  <c r="M15" i="61"/>
  <c r="K18" i="41"/>
  <c r="L15" i="61"/>
  <c r="K15" i="61"/>
  <c r="J15" i="61"/>
  <c r="I15" i="61"/>
  <c r="G18" i="41"/>
  <c r="H15" i="61"/>
  <c r="G15" i="61"/>
  <c r="J5" i="61"/>
  <c r="I5" i="61"/>
  <c r="H5" i="61"/>
  <c r="G5" i="61"/>
  <c r="J18" i="59"/>
  <c r="I18" i="59"/>
  <c r="H18" i="59"/>
  <c r="G18" i="59"/>
  <c r="R17" i="59"/>
  <c r="Q17" i="59"/>
  <c r="O17" i="41"/>
  <c r="P17" i="59"/>
  <c r="O17" i="59"/>
  <c r="N17" i="59"/>
  <c r="M17" i="59"/>
  <c r="K17" i="41"/>
  <c r="L17" i="59"/>
  <c r="K17" i="59"/>
  <c r="J17" i="59"/>
  <c r="I17" i="59"/>
  <c r="G17" i="41"/>
  <c r="H17" i="59"/>
  <c r="G17" i="59"/>
  <c r="J5" i="59"/>
  <c r="I5" i="59"/>
  <c r="H5" i="59"/>
  <c r="G5" i="59"/>
  <c r="J21" i="58"/>
  <c r="I21" i="58"/>
  <c r="H21" i="58"/>
  <c r="G21" i="58"/>
  <c r="R20" i="58"/>
  <c r="Q20" i="58"/>
  <c r="O16" i="41"/>
  <c r="P20" i="58"/>
  <c r="O20" i="58"/>
  <c r="N20" i="58"/>
  <c r="M20" i="58"/>
  <c r="K16" i="41"/>
  <c r="L20" i="58"/>
  <c r="K20" i="58"/>
  <c r="J20" i="58"/>
  <c r="I20" i="58"/>
  <c r="H20" i="58"/>
  <c r="G20" i="58"/>
  <c r="J5" i="58"/>
  <c r="I5" i="58"/>
  <c r="H5" i="58"/>
  <c r="G5" i="58"/>
  <c r="J16" i="55"/>
  <c r="I16" i="55"/>
  <c r="H16" i="55"/>
  <c r="G16" i="55"/>
  <c r="R15" i="55"/>
  <c r="Q15" i="55"/>
  <c r="P15" i="55"/>
  <c r="O15" i="55"/>
  <c r="N15" i="55"/>
  <c r="M15" i="55"/>
  <c r="L15" i="55"/>
  <c r="K15" i="55"/>
  <c r="J15" i="55"/>
  <c r="I15" i="55"/>
  <c r="G15" i="41"/>
  <c r="H15" i="55"/>
  <c r="G15" i="55"/>
  <c r="J5" i="55"/>
  <c r="I5" i="55"/>
  <c r="H5" i="55"/>
  <c r="G5" i="55"/>
  <c r="R26" i="52"/>
  <c r="Q26" i="52"/>
  <c r="P26" i="52"/>
  <c r="O26" i="52"/>
  <c r="N26" i="52"/>
  <c r="M26" i="52"/>
  <c r="L26" i="52"/>
  <c r="K26" i="52"/>
  <c r="J26" i="52"/>
  <c r="I26" i="52"/>
  <c r="H26" i="52"/>
  <c r="G26" i="52"/>
  <c r="R25" i="52"/>
  <c r="Q25" i="52"/>
  <c r="O14" i="41"/>
  <c r="P25" i="52"/>
  <c r="O25" i="52"/>
  <c r="N25" i="52"/>
  <c r="M25" i="52"/>
  <c r="K14" i="41"/>
  <c r="L25" i="52"/>
  <c r="K25" i="52"/>
  <c r="J25" i="52"/>
  <c r="I25" i="52"/>
  <c r="G14" i="41"/>
  <c r="H25" i="52"/>
  <c r="G25" i="52"/>
  <c r="J5" i="52"/>
  <c r="I5" i="52"/>
  <c r="H5" i="52"/>
  <c r="G5" i="52"/>
  <c r="J19" i="50"/>
  <c r="I19" i="50"/>
  <c r="H19" i="50"/>
  <c r="G19" i="50"/>
  <c r="R18" i="50"/>
  <c r="Q18" i="50"/>
  <c r="O13" i="41"/>
  <c r="P18" i="50"/>
  <c r="O18" i="50"/>
  <c r="N18" i="50"/>
  <c r="M18" i="50"/>
  <c r="K13" i="41"/>
  <c r="L18" i="50"/>
  <c r="K18" i="50"/>
  <c r="J18" i="50"/>
  <c r="I18" i="50"/>
  <c r="G13" i="41"/>
  <c r="H18" i="50"/>
  <c r="G18" i="50"/>
  <c r="J5" i="50"/>
  <c r="I5" i="50"/>
  <c r="H5" i="50"/>
  <c r="G5" i="50"/>
  <c r="R46" i="46"/>
  <c r="Q46" i="46"/>
  <c r="P46" i="46"/>
  <c r="O46" i="46"/>
  <c r="N46" i="46"/>
  <c r="M46" i="46"/>
  <c r="L46" i="46"/>
  <c r="K46" i="46"/>
  <c r="J46" i="46"/>
  <c r="I46" i="46"/>
  <c r="H46" i="46"/>
  <c r="G46" i="46"/>
  <c r="R45" i="46"/>
  <c r="Q45" i="46"/>
  <c r="P45" i="46"/>
  <c r="O45" i="46"/>
  <c r="N45" i="46"/>
  <c r="M45" i="46"/>
  <c r="L45" i="46"/>
  <c r="K45" i="46"/>
  <c r="J45" i="46"/>
  <c r="I45" i="46"/>
  <c r="H45" i="46"/>
  <c r="G45" i="46"/>
  <c r="K5" i="46"/>
  <c r="J5" i="46"/>
  <c r="I5" i="46"/>
  <c r="H5" i="46"/>
  <c r="G5" i="46"/>
  <c r="K18" i="45"/>
  <c r="J18" i="45"/>
  <c r="I18" i="45"/>
  <c r="H18" i="45"/>
  <c r="G18" i="45"/>
  <c r="R17" i="45"/>
  <c r="Q17" i="45"/>
  <c r="O12" i="41"/>
  <c r="P17" i="45"/>
  <c r="O17" i="45"/>
  <c r="N17" i="45"/>
  <c r="M17" i="45"/>
  <c r="K12" i="41"/>
  <c r="L17" i="45"/>
  <c r="K17" i="45"/>
  <c r="J17" i="45"/>
  <c r="I17" i="45"/>
  <c r="H17" i="45"/>
  <c r="G17" i="45"/>
  <c r="J5" i="45"/>
  <c r="I5" i="45"/>
  <c r="H5" i="45"/>
  <c r="G5" i="45"/>
  <c r="K11" i="27"/>
  <c r="J11" i="27"/>
  <c r="I11" i="27"/>
  <c r="H11" i="27"/>
  <c r="G11" i="27"/>
  <c r="R10" i="27"/>
  <c r="P11" i="41"/>
  <c r="P29" i="41"/>
  <c r="P52" i="41"/>
  <c r="Q10" i="27"/>
  <c r="P10" i="27"/>
  <c r="O10" i="27"/>
  <c r="N10" i="27"/>
  <c r="L11" i="41"/>
  <c r="L29" i="41"/>
  <c r="L52" i="41"/>
  <c r="M10" i="27"/>
  <c r="L10" i="27"/>
  <c r="K10" i="27"/>
  <c r="J10" i="27"/>
  <c r="H11" i="41"/>
  <c r="H29" i="41"/>
  <c r="H52" i="41"/>
  <c r="I10" i="27"/>
  <c r="H10" i="27"/>
  <c r="G10" i="27"/>
  <c r="J5" i="27"/>
  <c r="I5" i="27"/>
  <c r="H5" i="27"/>
  <c r="G5" i="27"/>
  <c r="C52" i="44"/>
  <c r="C51" i="44"/>
  <c r="C50" i="44"/>
  <c r="C49" i="44"/>
  <c r="C48" i="44"/>
  <c r="N6" i="44"/>
  <c r="M6" i="44"/>
  <c r="L6" i="44"/>
  <c r="K6" i="44"/>
  <c r="J6" i="44"/>
  <c r="I6" i="44"/>
  <c r="H6" i="44"/>
  <c r="B6" i="44"/>
  <c r="D40" i="46"/>
  <c r="E40" i="46"/>
  <c r="J52" i="41"/>
  <c r="P28" i="41"/>
  <c r="O28" i="41"/>
  <c r="N28" i="41"/>
  <c r="L28" i="41"/>
  <c r="K28" i="41"/>
  <c r="H28" i="41"/>
  <c r="G28" i="41"/>
  <c r="F28" i="41"/>
  <c r="P26" i="41"/>
  <c r="O26" i="41"/>
  <c r="N26" i="41"/>
  <c r="L26" i="41"/>
  <c r="K26" i="41"/>
  <c r="H26" i="41"/>
  <c r="G26" i="41"/>
  <c r="F26" i="41"/>
  <c r="P25" i="41"/>
  <c r="O25" i="41"/>
  <c r="M25" i="41"/>
  <c r="L25" i="41"/>
  <c r="K25" i="41"/>
  <c r="I25" i="41"/>
  <c r="H25" i="41"/>
  <c r="G25" i="41"/>
  <c r="E25" i="41"/>
  <c r="P24" i="41"/>
  <c r="O24" i="41"/>
  <c r="M24" i="41"/>
  <c r="L24" i="41"/>
  <c r="K24" i="41"/>
  <c r="I24" i="41"/>
  <c r="H24" i="41"/>
  <c r="G24" i="41"/>
  <c r="E24" i="41"/>
  <c r="P23" i="41"/>
  <c r="O23" i="41"/>
  <c r="M23" i="41"/>
  <c r="L23" i="41"/>
  <c r="K23" i="41"/>
  <c r="I23" i="41"/>
  <c r="H23" i="41"/>
  <c r="G23" i="41"/>
  <c r="F23" i="41"/>
  <c r="E23" i="41"/>
  <c r="P22" i="41"/>
  <c r="O22" i="41"/>
  <c r="N22" i="41"/>
  <c r="M22" i="41"/>
  <c r="L22" i="41"/>
  <c r="K22" i="41"/>
  <c r="I22" i="41"/>
  <c r="H22" i="41"/>
  <c r="G22" i="41"/>
  <c r="E22" i="41"/>
  <c r="P21" i="41"/>
  <c r="N21" i="41"/>
  <c r="M21" i="41"/>
  <c r="L21" i="41"/>
  <c r="I21" i="41"/>
  <c r="H21" i="41"/>
  <c r="F21" i="41"/>
  <c r="E21" i="41"/>
  <c r="P20" i="41"/>
  <c r="N20" i="41"/>
  <c r="M20" i="41"/>
  <c r="L20" i="41"/>
  <c r="I20" i="41"/>
  <c r="H20" i="41"/>
  <c r="G20" i="41"/>
  <c r="F20" i="41"/>
  <c r="E20" i="41"/>
  <c r="P19" i="41"/>
  <c r="O19" i="41"/>
  <c r="N19" i="41"/>
  <c r="M19" i="41"/>
  <c r="L19" i="41"/>
  <c r="K19" i="41"/>
  <c r="I19" i="41"/>
  <c r="H19" i="41"/>
  <c r="F19" i="41"/>
  <c r="E19" i="41"/>
  <c r="P18" i="41"/>
  <c r="N18" i="41"/>
  <c r="M18" i="41"/>
  <c r="L18" i="41"/>
  <c r="I18" i="41"/>
  <c r="H18" i="41"/>
  <c r="F18" i="41"/>
  <c r="E18" i="41"/>
  <c r="P17" i="41"/>
  <c r="N17" i="41"/>
  <c r="M17" i="41"/>
  <c r="L17" i="41"/>
  <c r="I17" i="41"/>
  <c r="H17" i="41"/>
  <c r="F17" i="41"/>
  <c r="E17" i="41"/>
  <c r="P16" i="41"/>
  <c r="N16" i="41"/>
  <c r="M16" i="41"/>
  <c r="L16" i="41"/>
  <c r="I16" i="41"/>
  <c r="H16" i="41"/>
  <c r="G16" i="41"/>
  <c r="F16" i="41"/>
  <c r="E16" i="41"/>
  <c r="P15" i="41"/>
  <c r="O15" i="41"/>
  <c r="N15" i="41"/>
  <c r="M15" i="41"/>
  <c r="L15" i="41"/>
  <c r="K15" i="41"/>
  <c r="I15" i="41"/>
  <c r="H15" i="41"/>
  <c r="F15" i="41"/>
  <c r="E15" i="41"/>
  <c r="P14" i="41"/>
  <c r="N14" i="41"/>
  <c r="M14" i="41"/>
  <c r="L14" i="41"/>
  <c r="I14" i="41"/>
  <c r="H14" i="41"/>
  <c r="F14" i="41"/>
  <c r="E14" i="41"/>
  <c r="P13" i="41"/>
  <c r="N13" i="41"/>
  <c r="M13" i="41"/>
  <c r="L13" i="41"/>
  <c r="I13" i="41"/>
  <c r="H13" i="41"/>
  <c r="F13" i="41"/>
  <c r="E13" i="41"/>
  <c r="P12" i="41"/>
  <c r="N12" i="41"/>
  <c r="M12" i="41"/>
  <c r="L12" i="41"/>
  <c r="I12" i="41"/>
  <c r="H12" i="41"/>
  <c r="G12" i="41"/>
  <c r="F12" i="41"/>
  <c r="E12" i="41"/>
  <c r="O11" i="41"/>
  <c r="N11" i="41"/>
  <c r="M11" i="41"/>
  <c r="I11" i="41"/>
  <c r="I29" i="41"/>
  <c r="I52" i="41"/>
  <c r="G11" i="41"/>
  <c r="F11" i="41"/>
  <c r="E11" i="41"/>
  <c r="H10" i="41"/>
  <c r="G10" i="41"/>
  <c r="F10" i="41"/>
  <c r="E10" i="41"/>
  <c r="H9" i="41"/>
  <c r="G9" i="41"/>
  <c r="F9" i="41"/>
  <c r="E9" i="41"/>
  <c r="E29" i="41"/>
  <c r="E52" i="41"/>
  <c r="F29" i="41"/>
  <c r="F52" i="41"/>
  <c r="M29" i="41"/>
  <c r="M52" i="41"/>
  <c r="K29" i="41"/>
  <c r="K52" i="41"/>
  <c r="N29" i="41"/>
  <c r="N52" i="41"/>
  <c r="G29" i="41"/>
  <c r="G52" i="41"/>
  <c r="O29" i="41"/>
  <c r="O52" i="41"/>
  <c r="D10" i="46"/>
  <c r="E10" i="46"/>
  <c r="D18" i="46"/>
  <c r="E18" i="46"/>
  <c r="D24" i="46"/>
  <c r="E24" i="46"/>
  <c r="D30" i="46"/>
  <c r="E30" i="46"/>
  <c r="D34" i="46"/>
  <c r="E34" i="46"/>
  <c r="D38" i="46"/>
  <c r="E38" i="46"/>
  <c r="D45" i="46"/>
  <c r="E45" i="46"/>
  <c r="D6" i="46"/>
  <c r="E6" i="46"/>
  <c r="D12" i="46"/>
  <c r="E12" i="46"/>
  <c r="D16" i="46"/>
  <c r="E16" i="46"/>
  <c r="D22" i="46"/>
  <c r="E22" i="46"/>
  <c r="D28" i="46"/>
  <c r="E28" i="46"/>
  <c r="D32" i="46"/>
  <c r="E32" i="46"/>
  <c r="D36" i="46"/>
  <c r="E36" i="46"/>
  <c r="D42" i="46"/>
  <c r="E42" i="46"/>
  <c r="D7" i="46"/>
  <c r="E7" i="46"/>
  <c r="D9" i="46"/>
  <c r="E9" i="46"/>
  <c r="D11" i="46"/>
  <c r="E11" i="46"/>
  <c r="D13" i="46"/>
  <c r="E13" i="46"/>
  <c r="D15" i="46"/>
  <c r="E15" i="46"/>
  <c r="D17" i="46"/>
  <c r="E17" i="46"/>
  <c r="D19" i="46"/>
  <c r="E19" i="46"/>
  <c r="D21" i="46"/>
  <c r="E21" i="46"/>
  <c r="D23" i="46"/>
  <c r="E23" i="46"/>
  <c r="D25" i="46"/>
  <c r="E25" i="46"/>
  <c r="D27" i="46"/>
  <c r="E27" i="46"/>
  <c r="D29" i="46"/>
  <c r="E29" i="46"/>
  <c r="D31" i="46"/>
  <c r="E31" i="46"/>
  <c r="D33" i="46"/>
  <c r="E33" i="46"/>
  <c r="D35" i="46"/>
  <c r="E35" i="46"/>
  <c r="D37" i="46"/>
  <c r="E37" i="46"/>
  <c r="D39" i="46"/>
  <c r="E39" i="46"/>
  <c r="D41" i="46"/>
  <c r="E41" i="46"/>
  <c r="D43" i="46"/>
  <c r="E43" i="46"/>
  <c r="D8" i="46"/>
  <c r="E8" i="46"/>
  <c r="D14" i="46"/>
  <c r="E14" i="46"/>
  <c r="D20" i="46"/>
  <c r="E20" i="46"/>
  <c r="D26" i="46"/>
  <c r="E26" i="46"/>
</calcChain>
</file>

<file path=xl/sharedStrings.xml><?xml version="1.0" encoding="utf-8"?>
<sst xmlns="http://schemas.openxmlformats.org/spreadsheetml/2006/main" count="1979" uniqueCount="640">
  <si>
    <t>Design new, and modify existing Quality Control gauges and test equipment to comply with APQP Requirements, AIAG Measurement System Analysis (MSA), tooling specifications, program specific objectives, and any applicable laws.</t>
    <phoneticPr fontId="48" type="noConversion"/>
  </si>
  <si>
    <t xml:space="preserve">The Pre-Launch Control Plan is a written description of the dimensional measurements and material and functional tests (in-process checks) that will occur after the Prototype Builds and before the Production Builds.  This plan should include any additional necessary product/process controls until the production process is validated.  Its purpose is to contain potential non-conformances after prototype, but prior to full production (e.g. 1PP and FEU Builds).  </t>
  </si>
  <si>
    <t>Define the cross-functional team for the development of the Drawings, Specifications, and Quality Targets including design engineering, process engineering, suppliers, quality, etc., as applicable.</t>
  </si>
  <si>
    <t>Define the manufacturing-responsible cross-functional team for the Production Trial Run including product engineering, process engineering, the plant, suppliers, quality, etc, as applicable.</t>
  </si>
  <si>
    <t>Conduct Production Trial Run using production facility, tooling, equipment and personnel.</t>
  </si>
  <si>
    <t>Use the latest   AIAG Failure Modes and Effects Manual, and/or Dynamic Control Planning reference, as appropriate.</t>
  </si>
  <si>
    <t>The supplier of a product must ensure that individual packaging for shipment (including interior partitions) is designed and developed.  Customer packaging standards or generic packaging requirements should be used when appropriate.</t>
  </si>
  <si>
    <t>Perform Preliminary Process Capability studies after installation in the part manufacturing plant, as documented in the Pre-Launch Control Plan(s) and achieve a minimum Pp/Ppk of 1.67 or as specified by the Customer.</t>
  </si>
  <si>
    <t>Define the manufacturing-responsible cross-functional team for the development of the Pre-Launch Control Plan which includes: Design Engineering, Process Engineering, Quality, Material Planning &amp; Logistics, Packaging Engineering, Synchronous Material Flow, the plant, etc., as applicable, and list team members or appropriate contact names on the Pre-Launch Control Plan.</t>
  </si>
  <si>
    <t>Ensure that the Prototype Build contains correct level parts which meet all requirements.  (e.g. Performance, Fit/Finish, Quality, Dimensional, Labeling, etc).</t>
  </si>
  <si>
    <t>Develop gauge instructions and visual aids to assure appropriate use of the gauges and test equipment in production.</t>
  </si>
  <si>
    <t>There are NO major Pre-Launch Control Plan issues/inhibitors, that will create an uncontainable risk now or in the foreseeable future.</t>
  </si>
  <si>
    <t>There are NO major Production Trial Run issues/inhibitors, that will create an uncontainable risk now or in the foreseeable future.</t>
  </si>
  <si>
    <t>Verify process instructions during the Production Trial Run to ensure that they can perform as intended.</t>
  </si>
  <si>
    <t xml:space="preserve">                                   FPDS MILESTONE</t>
  </si>
  <si>
    <t>Production Trial Run</t>
  </si>
  <si>
    <t>Preliminary Process Capability Study</t>
  </si>
  <si>
    <t>Production Validation Testing</t>
  </si>
  <si>
    <t>KO</t>
  </si>
  <si>
    <t>SC</t>
  </si>
  <si>
    <t>Start</t>
  </si>
  <si>
    <t>Expectations</t>
  </si>
  <si>
    <t>Target</t>
  </si>
  <si>
    <t xml:space="preserve"> ---</t>
  </si>
  <si>
    <t>1.</t>
  </si>
  <si>
    <t>There are NO major Sourcing Decision issues/inhibitors, that will create an uncontainable risk now or in the foreseeable future.</t>
  </si>
  <si>
    <t>Ensure that tests are conducted with parts generated from Production Trial Run including parts from alternative paths (i.e. in process repair/rework, and alternative manufacturing processes).</t>
  </si>
  <si>
    <t>Define the appropriate cross-functional team and process to identify the Facility, Tooling, and Gauge requirements, necessary to manufacture the customer specified product at designated quantity and quality levels.  (Ref. appropriate AIAG manuals)</t>
  </si>
  <si>
    <t>Ensure that an FMEA has been conducted on all equipment and tooling that is new to the process. (Ref. appropriate AIAG manuals)</t>
  </si>
  <si>
    <t>Conduct an initial preliminary Process Capability Study at the tooling and equipment supplier's facility, prior to shipment to the customer. (Ref. appropriate AIAG manuals)</t>
  </si>
  <si>
    <t>Identify Test Equipment and Checking Fixtures that will be required for the process with particular emphasis on SC/CC's (e.g. torque, welding, etc) and develop a timing plan to support the vehicle program.</t>
  </si>
  <si>
    <t>Identify "High Impact" sub-suppliers &amp; sister plants based on, but not limited to, the following risk factors: new technologies, new sub-supplier, new facilities, poor quality history, etc.
Provide sub-supplier High Impact list to customer for consensus.</t>
  </si>
  <si>
    <t>Identify timing, resources, and responsibilities needed to support Advanced Product Quality Planning (APQP), per AIAG requirements, in the workplan.</t>
  </si>
  <si>
    <t>Address the impact of failures as applicable to each of the following items:  each part, subsequent operation, system, vehicle, customer wants, government regulations and operator safety.</t>
  </si>
  <si>
    <t>Describe potential causes in terms that can be corrected and controlled, for example, people, material, methods, machines, measurement systems and environment.</t>
  </si>
  <si>
    <t>There are NO major Drawings and Specification issues/inhibitors, that will create an uncontainable risk now or in the foreseeable future.</t>
  </si>
  <si>
    <t xml:space="preserve">Consider status of Expectations and then enter Overall Rating for that milestone. Enter open issues/comments/risks &amp; resolution plans below.  Rate this element based </t>
  </si>
  <si>
    <t>Ensure that part and packaging suppliers are involved, as appropriate, and have received all necessary information with regard to the customer's schedule, packaging requirements, quantities and timing.</t>
  </si>
  <si>
    <t>Ensure that past issues on similar packaging are discussed and resolved by the team, in development of new packaging.</t>
  </si>
  <si>
    <t>Ensure that Welding Specifications (including Weld Groups or similar weld classifications) are identified and placed on weld illustrations and/or drawings.</t>
  </si>
  <si>
    <t>VP</t>
  </si>
  <si>
    <t>TT</t>
  </si>
  <si>
    <t>PP</t>
  </si>
  <si>
    <t>SOP</t>
  </si>
  <si>
    <t>Complete and communicate the Sourcing Decisions to the Part, Tooling &amp; Facility Suppliers/Sub-Suppliers by the SC Milestone.</t>
  </si>
  <si>
    <t>Review Craftsmanship Data Control Verification Models for performance to objective.</t>
  </si>
  <si>
    <t xml:space="preserve">Review information in ColorTrax for accuracy and completeness. </t>
  </si>
  <si>
    <t xml:space="preserve">Support the color Harmony process with pictorials and material/grain/gloss/color selection. </t>
  </si>
  <si>
    <t>3</t>
  </si>
  <si>
    <t>4</t>
  </si>
  <si>
    <t>5</t>
  </si>
  <si>
    <t>6</t>
  </si>
  <si>
    <t>7</t>
  </si>
  <si>
    <t>8</t>
  </si>
  <si>
    <t>9</t>
  </si>
  <si>
    <t>25.</t>
  </si>
  <si>
    <t>26.</t>
  </si>
  <si>
    <t>28.</t>
  </si>
  <si>
    <t>29.</t>
  </si>
  <si>
    <t>30.</t>
  </si>
  <si>
    <t>31.</t>
  </si>
  <si>
    <t>32.</t>
  </si>
  <si>
    <t>33.</t>
  </si>
  <si>
    <t>27</t>
  </si>
  <si>
    <t>34.</t>
  </si>
  <si>
    <t>35.</t>
  </si>
  <si>
    <t>36.</t>
  </si>
  <si>
    <t>37.</t>
  </si>
  <si>
    <t>38.</t>
  </si>
  <si>
    <t>Update Craftsmanship Implementation Plan from pre-production built to achieve production craftsmanship targets.</t>
  </si>
  <si>
    <t>Specify significant/critical characteristics in the Process Definition, as appropriate.</t>
  </si>
  <si>
    <t>Refer to the current Control Plans for inspection, testing, process monitoring, statistical methods, and reaction plans, as appropriate, in the development of the operator process instructions.</t>
  </si>
  <si>
    <t>Identify and include controlling process parameters that have a direct relationship to the product Special Characteristics, (e.g. Critical and Significant).</t>
  </si>
  <si>
    <t>Develop a training plan that ensures training has been conducted on new/revised tooling and equipment.</t>
  </si>
  <si>
    <t>Ensure a preventative maintenance plan is complete for tooling and equipment.</t>
  </si>
  <si>
    <t>Ensure setup instructions for new tooling and equipment are complete and understandable to the user.</t>
  </si>
  <si>
    <t>There are NO major Manufacturing Process Flow Chart issues/inhibitors, that will create an uncontainable risk now or in the foreseeable future.</t>
  </si>
  <si>
    <t>As a team, decide what format the Manufacturing Process Flow will use (e.g. traditional flow chart, cycle line drawings, tooling line layout, plant layout, etc.), and the additional information the diagram will need to include (e.g. process information, Dynamic Control Planning, etc.)</t>
  </si>
  <si>
    <t>Develop the new part process flow, using surrogate part process flow charts and existing process FMEAs.</t>
  </si>
  <si>
    <t>Ensure that all SC/CC's are controlled and placed on the appropriate Control Plans (e.g. Prototype, Pre-Launch and/or Production) or 100 Percent inspected.</t>
  </si>
  <si>
    <t>Provide Process FMEA and updates to appropriate Design Team and Manufacturing activity with any recommendations for design changes.</t>
  </si>
  <si>
    <t>Issue(s) for Red/Yellow Elements</t>
  </si>
  <si>
    <t>PART INFO &amp; PSW COMMITMENT</t>
  </si>
  <si>
    <t>CAPACITY REQ'TS</t>
  </si>
  <si>
    <t>RUN-AT-RATE INFO</t>
  </si>
  <si>
    <t>Element / Item</t>
  </si>
  <si>
    <t>Date of Change/Item</t>
  </si>
  <si>
    <t>Description of Change/Item</t>
  </si>
  <si>
    <t># SCS</t>
  </si>
  <si>
    <t>BUILD EVENT INFORMATION - PROTOTYPE</t>
  </si>
  <si>
    <t>BUILD EVENT INFORMATION - PRODUCTION</t>
  </si>
  <si>
    <t>FPDS MILESTONES</t>
  </si>
  <si>
    <t>ADDED STARTER</t>
  </si>
  <si>
    <t>Chief Engineer:</t>
  </si>
  <si>
    <t>Risk 1</t>
  </si>
  <si>
    <t>Risk 2</t>
  </si>
  <si>
    <t>Risk 3</t>
  </si>
  <si>
    <t>QTY</t>
  </si>
  <si>
    <t>LOG OF CHANGES / SUPPLEMENTAL NOTES for STATUS REPORT</t>
  </si>
  <si>
    <t>Other:</t>
  </si>
  <si>
    <t>There are NO major Customer Input issues/inhibitors, that will create an uncontainable risk now or in the foreseeable future.</t>
  </si>
  <si>
    <t>Subcontractor APQP Status</t>
  </si>
  <si>
    <t>Conduct Production Trial Run using production operations (e.g. Production operators, inspection, etc.)</t>
  </si>
  <si>
    <t>Ensure that the status of Packaging development is reviewed at each Design/Program Review.</t>
  </si>
  <si>
    <t>Document and track issues (including part damage, resourcing, recycling, movement, opening removal, Ergonomics, etc.) for resolution of issues and concerns.</t>
  </si>
  <si>
    <t>Check and verify gauges and test equipment for design confirmation and appropriate design levels.</t>
  </si>
  <si>
    <t>Check and verify gauges and test equipment for safety and functionality.</t>
  </si>
  <si>
    <t>Check and verify gauges and test equipment for accuracy and linearity with adequate discrimination.</t>
  </si>
  <si>
    <t>Check and verify gauges and test equipment for repeatability and reproducibility with adequate discrimination.</t>
  </si>
  <si>
    <t>Identify and list all operation numbers and descriptions from the Manufacturing Process Flow sequentially on the PFMEA.</t>
  </si>
  <si>
    <t>List and describe Failure Modes in physical, technical and measurable terms.</t>
  </si>
  <si>
    <t>Perform APQP reviews with sub-contractors on a regular basis between Milestones, to ensure ongoing communication and progress towards completion.</t>
  </si>
  <si>
    <t>Use APQP Checklists to assess Quality of Event and determine ratings for each of the APQP Elements identified in the Status Report.</t>
  </si>
  <si>
    <t>The Production Control Plan is a written description of the systems for controlling parts and processes during full production.  This document is based on the Pre-Launch Control Plan.</t>
  </si>
  <si>
    <t>The Preliminary Process Capability study is a statistical assessment of the ability of the process to produce product within specification.  Refer to the AIAG Production Part Approval Process (PPAP) manual for more details concerning the Preliminary Process Capability study.</t>
  </si>
  <si>
    <t>Identify reference dimensions to minimize inspection layout time.</t>
  </si>
  <si>
    <t>Identify sufficient control points and datum surfaces to design functional gages and test equipment.</t>
  </si>
  <si>
    <t>Ensure tolerances and part specifications are compatible with accepted manufacturing standards for gauges and equipment.</t>
  </si>
  <si>
    <t>Identify any specified requirements that cannot be evaluated using known inspection techniques.</t>
  </si>
  <si>
    <t>There are NO major Sub-Contractor issues/inhibitors, that will create an uncontainable risk now or in the foreseeable future.</t>
  </si>
  <si>
    <t>Rate 1PP and Job1 Product/Vehicles for Craftsmanship confirmation. (FCPA Verification)</t>
  </si>
  <si>
    <t>Define the manufacturing-responsible cross-functional team for the development of the Manufacturing Process Flow Chart which includes manufacturing, engineering, Material Planning &amp; Logistics, Synchronous Material Flow coordinator, assembly, plants, etc., as applicable, and list the appropriate contact names on the flow documents.</t>
  </si>
  <si>
    <t>Prepare for capacity verification evaluation by understanding the specific requirements of the capacity verification (run-at-rate) sign-off process.</t>
  </si>
  <si>
    <t>Enter Actual Dates &gt;&gt;</t>
  </si>
  <si>
    <r>
      <t xml:space="preserve">PROGRAM INFORMATION </t>
    </r>
    <r>
      <rPr>
        <sz val="8"/>
        <rFont val="Arial"/>
        <family val="2"/>
      </rPr>
      <t>(dates will show up on linked APQP Status Report and individual checklists)</t>
    </r>
  </si>
  <si>
    <t>Part Number</t>
  </si>
  <si>
    <t>Part Description</t>
  </si>
  <si>
    <t>Max CPV
Weekly</t>
  </si>
  <si>
    <t>Ave CPV
Weekly</t>
  </si>
  <si>
    <t>Ave
CPV/hr</t>
  </si>
  <si>
    <t>Run@Rate
Date</t>
  </si>
  <si>
    <t>Ensure that the product has been adequately defined (e.g. application requirements, etc.) to enable feasibility evaluation.</t>
  </si>
  <si>
    <t>Ensure that all Engineering  Specifications can be met as written.</t>
  </si>
  <si>
    <t>Ensure that product can be manufactured to tolerances specified on drawings.</t>
  </si>
  <si>
    <t>Review the Master Section &amp; Package drawings with Global Craftsmanship.</t>
  </si>
  <si>
    <t>Participate/support the development of the verification strategy for surface prove-out.</t>
  </si>
  <si>
    <t>ST</t>
  </si>
  <si>
    <t>Support the PMT development of the SRI (Surface Required Illustration) and/or fit and finish requirements.</t>
  </si>
  <si>
    <t>PR</t>
  </si>
  <si>
    <t>Participate/support the implementation of the verification strategy for surface prove-out.</t>
  </si>
  <si>
    <t>LR</t>
  </si>
  <si>
    <t xml:space="preserve">Illustrate the sequence of production operations, including: part descriptions, inspection, transportation, storage, subcontracted services, and alternate paths (rework, repair &amp; backup). </t>
  </si>
  <si>
    <t>Describe how the product will move within the process (e.g. roller conveyer, slide, containers).</t>
  </si>
  <si>
    <t>Create a key for symbols used in the flow chart.</t>
  </si>
  <si>
    <t>Identify all appropriate operations affecting special characteristics (Critical and Significant Characteristics).</t>
  </si>
  <si>
    <t>There are NO major PFMEA issues/inhibitors, that will create an uncontainable risk now or in the foreseeable future.</t>
  </si>
  <si>
    <t>Define the manufacturing-responsible cross-functional team for the development of the PFMEA which includes design, process engineering, suppliers, the plant, etc., as applicable, and list team names on the PFMEA along with appropriate header information.</t>
  </si>
  <si>
    <t>Participate and/or support Global Craftsmanship Gateway sign-off process.</t>
  </si>
  <si>
    <t xml:space="preserve">Attend and participate in Craftsmanship training </t>
  </si>
  <si>
    <t>PH</t>
  </si>
  <si>
    <t>Verify carry-over parts are dimensionally correct to the released drawings or files, to ensure compatibility to mating component(s).</t>
  </si>
  <si>
    <t>Include any downstream customer requirements affected by the operator/operation.</t>
  </si>
  <si>
    <t>Demonstrate compliance to the training plan at each build phase for the latest level of instructions, including execution of process, measurement equipment and gauges, SPC, etc (Manufacturing facility responsible).</t>
  </si>
  <si>
    <t>Ensure that process definitions/instructions are accessible and visible in the work station area.   (Manufacturing facility responsible)</t>
  </si>
  <si>
    <t># Parts/Hr
Achieved</t>
  </si>
  <si>
    <t>%
1st Yield</t>
  </si>
  <si>
    <t>Pass
(Y/N)</t>
  </si>
  <si>
    <t>Notice Level</t>
  </si>
  <si>
    <t>PSW
Date 1</t>
  </si>
  <si>
    <t>PSW
Date 2</t>
  </si>
  <si>
    <t>TEAM INFORMATION</t>
  </si>
  <si>
    <t>RISK INFORMATION (SITE, TECHNOLOGY, PROCESS, OTHER - HIGH IMPACT ??)</t>
  </si>
  <si>
    <t>Team Members</t>
  </si>
  <si>
    <t>Company / Role</t>
  </si>
  <si>
    <t>Tel#</t>
  </si>
  <si>
    <t>Fax#</t>
  </si>
  <si>
    <t>Email</t>
  </si>
  <si>
    <t>Remarks</t>
  </si>
  <si>
    <t>During preparation of the FMEA's, address lessons learned. Review campaigns and recalls (to prevent future recall failures), user &amp; internal plant concerns, similar process FMEA's, things-gone-wrong, warranty data, Failure Mode Analysis, Fault Tree Analysis, and test method prove outs, etc.</t>
  </si>
  <si>
    <t>Ensure that all Government Regulations and Safety requirements are identified (e.g. FMVSS/CMVSS) and  incorporated into the specifications and drawings.</t>
  </si>
  <si>
    <t>Ensure all potential Significant/Critical Characteristics are identified on the Drawings or attached documents (e.g. DFMEA, SC/CC Lists, etc.).</t>
  </si>
  <si>
    <t>Participate and/or support Global Craftsmanship Gateway sign-off process.  (optional)</t>
  </si>
  <si>
    <t>Develop an "Action Matrix" from information requested by the Assembly, Stamping, and other applicable manufacturing organizations for data describing carry-over issues, current and potential manufacturing issues, etc., so that the issues can be addressed early by design and process improvements/actions.</t>
  </si>
  <si>
    <t>Support the Capability Concurrence Signoff Process:  Work to resolve inconsistencies between SRI/F&amp;F/DVA/plant build data.</t>
  </si>
  <si>
    <t>Electronic Math Surface Data (from clay model)  is complete in IDEAS and transferred to engineering. (If applicable)</t>
  </si>
  <si>
    <t>Verify Craftsmanship Objectives are being met on the Prototype Builds. (FCPA Verification)</t>
  </si>
  <si>
    <t>Ensure that suppliers are involved, as appropriate, and have received all necessary information with regard to the customer's schedule, prototype quantities and timing.</t>
  </si>
  <si>
    <t>Customer Input Requirements are the design criteria and the program requirements necessary to initiate the APQP process.  They include Design Goals, Reliability and Quality Goals, Program Timing, Affordable Cost Targets, Capacity Planning Volumes, Key Contact Personnel, and input requested from &amp; supplied by the Manufacturing Facilities involved.  This is done to assure that any current Manufacturing/Process issues are addressed appropriately by the new design and process, early in the Product Development cycle.</t>
  </si>
  <si>
    <t>Develop Craftsmanship Implementation Plan  to achieve craftsmanship targets and close gap to target on pre-production builds.</t>
  </si>
  <si>
    <t xml:space="preserve">The Manufacturing Process Flow is a graphic representation of the current or proposed sequence of manufacturing process.  The Manufacturing flow chart can be either in the traditional flow chart format, or depicted in Cycle Line Layouts, Tooling Line Layouts, Plant Layouts, or other appropriate types of layouts, providing all necessary information is included or attached.  </t>
  </si>
  <si>
    <t>The Measurement System Evaluation assesses the variation of the measurement system and determines whether the measurement system is acceptable for monitoring the process.</t>
  </si>
  <si>
    <t>Team Feasibility determines whether the proposed design can be manufactured within the guidelines and specifications.  A cross-functional design/manufacturing review team is charged with assessing design feasibility.  Once workability is established, the Program Organization undertakes the responsibility for the design/manufacturing review process and reassessing feasibility for any design/part change that may occur.</t>
  </si>
  <si>
    <t>High cost % of total program</t>
  </si>
  <si>
    <t>VA/VE activity and pricing review</t>
  </si>
  <si>
    <t>Ensure that gauges and test equipment meet appropriate Safety and Government Regulations (e.g. welding, torque/TPPS studies, flammability, ECM-Electro Magnetic, etc.)</t>
  </si>
  <si>
    <t>Ensure that Improvement Plans have been developed and are in place for all gauge and test equipment that do not meet acceptance criteria.</t>
  </si>
  <si>
    <t>Ensure that gauges and test equipment are re-qualified to criteria detailed in steps 4 thru 7 above, following modification or repair.</t>
  </si>
  <si>
    <t>Ensure capable gauges are available to run preliminary Process Capability Studies at the tooling and equipment supplier's facility.</t>
  </si>
  <si>
    <t>Identify Tooling and Equipment that will be required for the process with particular emphasis on SC/CC's (e.g. torque, welding, etc).</t>
  </si>
  <si>
    <t>Ensure Tooling and Equipment design has provided for a Flexible System, e.g. Cell Manufacturing, etc.</t>
  </si>
  <si>
    <t>Ensure that Tooling and Equipment design has provided for volume fluctuations.</t>
  </si>
  <si>
    <t>Ensure that Tooling and Equipment design has provided for mistake proofing.</t>
  </si>
  <si>
    <t>Obtain agreement of acceptance criteria for tooling and equipment between the customer and the supplier of the equipment.</t>
  </si>
  <si>
    <t>Obtain agreement of acceptance criteria for test and checking equipment between the customer and the supplier of the equipment.</t>
  </si>
  <si>
    <t>Establish gauge and test and checking equipment feasibility and accuracy. through Gauge R and R studies.</t>
  </si>
  <si>
    <t>on the Expectations that should be complete at the milestone (shaded areas).  Future Expectations should be considered when developing a Plan for completion of this Element.</t>
  </si>
  <si>
    <t>If a particular "Expectations" item is not applicable, enter "N/A" in the Milestone/Team Event column.   Additional lines have been left blank, and may be used by Teams to add additional Expectations.</t>
  </si>
  <si>
    <t xml:space="preserve">Craftsmanship is an assessment of what the customer sees, touches, uses, hears, and smells.  It impacts design and manufacturing, and improves the overall perception of value.  </t>
  </si>
  <si>
    <t>Define the appropriate cross-functional team to identify the Measurement System Evaluation requirements including dimensional control, quality engineering, process engineering, the manufacturing facility, supplier, etc., as applicable.</t>
  </si>
  <si>
    <t>Use the AIAG Measurement Systems Analysis (MSA) Handbook and appropriate internal procedures to perform the Measurement System Evaluation requirements.</t>
  </si>
  <si>
    <t>Enter final Confirmation Prototype assessments of the Lessons Learned on Craftsmanship into the Corporate Database, and share the information with RVT and other affected organizations.</t>
  </si>
  <si>
    <t>Update the SDS.</t>
  </si>
  <si>
    <t>CP</t>
  </si>
  <si>
    <t>24.</t>
  </si>
  <si>
    <t>3.  Craftsmanship</t>
  </si>
  <si>
    <t>7.</t>
  </si>
  <si>
    <t xml:space="preserve">Program: </t>
  </si>
  <si>
    <t>Model Year:</t>
  </si>
  <si>
    <t>Supplier/Org:</t>
  </si>
  <si>
    <t>Supplier Code:</t>
  </si>
  <si>
    <t>SI</t>
  </si>
  <si>
    <t>PA</t>
  </si>
  <si>
    <t>J1</t>
  </si>
  <si>
    <t>Sourcing Decision</t>
  </si>
  <si>
    <t>Facilities, Tools &amp; Gages</t>
  </si>
  <si>
    <t>Team Feasibility Commitment</t>
  </si>
  <si>
    <t>Measurement Systems Evaluation</t>
  </si>
  <si>
    <t>Packaging Specifications</t>
  </si>
  <si>
    <t>Develop an "Action Matrix" containing all issues found during the build and subsequent lab, plant and road testing, and review it with the team, and appropriate management.</t>
  </si>
  <si>
    <t>Ensure that assignments are made to correct issues found in the build and subsequent road testing.</t>
  </si>
  <si>
    <t>Ensure that Government Regulation, Process Capability, and Craftsmanship issues are included in the "Action Matrix", as appropriate.</t>
  </si>
  <si>
    <t>Ensure that parts can be produced at line rate (Run-at-Rate) before SOP.</t>
  </si>
  <si>
    <t xml:space="preserve">Use the lessons learned from the Prototype Build to update the process definitions/instructions, and prepare them for use in the Production.  </t>
    <phoneticPr fontId="48" type="noConversion"/>
  </si>
  <si>
    <t>Develop a training plan for operators, back-up and repair, Zone Supervisors, and others as required, to ensure proper execution of process, measurement equipment and gauges, SPC, etc. at each build phase, starting with the Confirmation Prototype Build, as appropriate.</t>
  </si>
  <si>
    <t>Use the lessons learned from the past builds to update the process definitions/instructions, and prepare them for use in production.</t>
  </si>
  <si>
    <t>Ensure that visual aids  are visible and accessible in the work station area. (Manufacturing facility responsible)</t>
  </si>
  <si>
    <t>Maintain and update operator versatility charts/information, and process definition/instructions, on an ongoing basis to assure that operation requirements can be filled by multiple operators. Particular emphasis should be made on SC, CCs/ Government Regulatory operations.  (Manufacturing facility responsible)</t>
  </si>
  <si>
    <t>Ensure that for suppliers ownership of the container is clearly defined appropriately , as well as any other special requirements.</t>
  </si>
  <si>
    <t>Ensure that Sourcing (ship points), Transit Modes, and Volumes are understood and optimized for Quality and Total Cost, when analyzing  Product Assumptions.</t>
  </si>
  <si>
    <t>Define the appropriate cross-functional team to prepare for, and complete the Packaging requirements.   Include  Packaging Engineers , Design Engineering, Process Engineering, Plant representation (Material Handling), Part and  Packaging Suppliers, and Logistics (MP&amp;L).</t>
  </si>
  <si>
    <t>Use all appropriate available data (e.g. surrogate process, etc.) to estimate predicted capacity ]for the production process and further estimate capacity levels.</t>
  </si>
  <si>
    <t xml:space="preserve">Determine any issues from the capacity analysis that could prevent Run-at-Rate and capacity by the required date, and prepare a resolution plan for all issues. </t>
  </si>
  <si>
    <t>Establish a plan for performing process capability studies on new or revised processes, Significant/Critical Characteristics (e.g. SC/CC's)</t>
  </si>
  <si>
    <t>For any situations (including torque) where a minimum Pp/Ppk (short term) value of 1.67 or customer specified requirement, plan to establish 100% inspection to assure quality.</t>
  </si>
  <si>
    <t>Ensure that test data has been reviewed by all the production involved personnel.</t>
  </si>
  <si>
    <t>There are NO major Production Control Plan issues/inhibitors, that will create an uncontainable risk now or in the foreseeable future.</t>
  </si>
  <si>
    <t>Conduct testing of containers (including laboratory testing) to ensure that parts are not damaged or degraded during shipping.  Testing example: cross country shipment</t>
  </si>
  <si>
    <t>Consider process improvement techniques (DoE, Robustness Methodology, Mistake Proofing (Poka-Yoke), Global 8D/Prevent Recurrence, etc) to develop preventative and corrective actions for Severity ratings of 5 - 8, with an Occurrence of 4 or more and high RPN items.</t>
  </si>
  <si>
    <t>Use the Program's Timing Dates to create a plan for APQP requirements, Program Status Reviews, Design Freeze, Prototype Builds, Material Required Dates, and SOP.</t>
    <phoneticPr fontId="48" type="noConversion"/>
  </si>
  <si>
    <t>Prepare a Total Cost review for the applicable affordable cost targets, as they are defined for the Program, including peak volumes.</t>
    <phoneticPr fontId="48" type="noConversion"/>
  </si>
  <si>
    <t>Develop an APQP Workplan for sub-suppliers and sister plants that supports the supplier's and UGC's program timing.</t>
    <phoneticPr fontId="48" type="noConversion"/>
  </si>
  <si>
    <t>Ensure that Tooling and Equipment design has provided for quick change over.</t>
    <phoneticPr fontId="48" type="noConversion"/>
  </si>
  <si>
    <t>Define the cross-functional team that will be responsible for benchmarking similar vehicles, reviewing and analyzing the Quality Data and History, in support of the different target levels.  Members should include representation from Quality/Reliability, Design Engineering, Manufacturing Engineering, Global Logistics and Manufacturing Planning &amp; Logistics (MP&amp;L), and the plants, etc.</t>
    <phoneticPr fontId="48" type="noConversion"/>
  </si>
  <si>
    <t>Ensure that Tooling and Equipment design incorporates the recommended actions from the Process FMEA.</t>
  </si>
  <si>
    <t>Ensure that product can be manufactured to meet the ongoing requirements of Cp/Cpk &gt;= 1.67, or the specified Customer requirements (PSW).</t>
  </si>
  <si>
    <t>Ensure that the process design allows for the use of efficient material handling techniques.</t>
  </si>
  <si>
    <t>Ensure that the process design is considered for ergonomic manufacturing techniques, and that all issues are resolved before signoff.</t>
  </si>
  <si>
    <t>Conduct Production Trial Run using production packaging.</t>
  </si>
  <si>
    <t>Conduct Production Trial Run using the Pre-Launch Control Plan.</t>
  </si>
  <si>
    <t>Verify operator and process instructions during Production Trial Run ensuring that they can be performed as intended.</t>
  </si>
  <si>
    <t>Document issues noted during the Production Trial Run for assignments and resolution prior to production.</t>
  </si>
  <si>
    <t>Participate and/or support Global Craftsmanship Gateway sign-off process if required.</t>
  </si>
  <si>
    <t>Use the Dimensional Variation Analysis (DVA) process to verify craftsmanship targets are achievable.</t>
  </si>
  <si>
    <t>Conduct initial Preliminary Process Capability or Gauge R &amp; R studies at the Tooling, Equipment or Gauge supplier and correct any observed issues.</t>
  </si>
  <si>
    <t>Identify any non-capable processes and develop a corrective action plan to achieve capability requirements.</t>
  </si>
  <si>
    <t>Demonstrate correlation between sources of variation, product characteristics and/or downstream operations.</t>
  </si>
  <si>
    <t>There are NO major Production Validation Testing issues/inhibitors, that will create an uncontainable risk now or in the foreseeable future.</t>
  </si>
  <si>
    <t>Define the appropriate cross-functional team to identify the Production Validation Testing requirements including product design, manufacturing engineering, part suppliers, tool suppliers, plant quality, plant manufacturing engineering, etc., as appropriate.</t>
  </si>
  <si>
    <t>Identify the affected part/assemblies on the production test plan.</t>
  </si>
  <si>
    <t>There are NO major Measurement System Evaluation issues/inhibitors, that will create an uncontainable risk now or in the foreseeable future.</t>
  </si>
  <si>
    <t>Update the Process FMEA to reflect design and process changes.  Include as appropriate:  Lessons Learned, reassessment of RPN numbers after corrective actions, addition of new Failure Modes, and corrective actions due to all test failures.  Note: Customer approval of PFMEA's are required for all inverted delta parts.</t>
  </si>
  <si>
    <t>UGC</t>
  </si>
  <si>
    <t>Define the manufacturing-responsible cross-functional team for the development of the Production Control Plan which includes members from the plant, design engineering, process engineering, and quality, etc., as applicable, and list the team members or appropriate contact names on the Production Control Plan.</t>
  </si>
  <si>
    <t>Review all product and process characteristics, identifying those required for the Production Control Plan, and obtain process and design engineering input and concurrence, as applicable.</t>
  </si>
  <si>
    <t>Define inspection plans for those material and engineering specifications that require monitoring.</t>
  </si>
  <si>
    <t>Verify gauges and test equipment are accurate, repeatable, and reproducible with adequate discrimination using the AIAG Measurement Systems Analysis (MSA) Handbook.</t>
  </si>
  <si>
    <t>Include appropriate inspection sample sizes and frequencies on the Production Control Plan.</t>
  </si>
  <si>
    <t>Document process capability requirements, including measurement procedures and techniques.</t>
  </si>
  <si>
    <t>Ensure the Production Control Plan includes the "current controls" from the P/DFMEA's that have not been sufficiently improved in the new design or process, and which still require monitoring in production.</t>
  </si>
  <si>
    <t>Give the customer the opportunity to review and approve the Production Control Plan.</t>
  </si>
  <si>
    <t>Carry over all identified Significant Characteristics (SCs) and Critical Characteristics (CCs) from the Pre-Launch Control Plan to the Production Control Plan.  Additionally, items that need to be monitored by special controls e.g. customer issues, Recalls, Craftsmanship, etc.)  must be included on the Production Control Plan.</t>
  </si>
  <si>
    <t>Ensure that Reaction Plans specify corrective and containment actions necessary to avoid operating out-of-control or producing non-conforming products. (e.g. 100% hand torque of non-capable processes.</t>
  </si>
  <si>
    <t>There are NO major Team Feasibility issues/inhibitors, that will create an uncontainable risk now or in the foreseeable future.</t>
  </si>
  <si>
    <t>Define the cross-functional team that will be responsible for identifying the Feasibility Review Process, and the Program Team Members that must Sign-Off on all Feasibility Issues.</t>
  </si>
  <si>
    <t>Document Pre-Launch processes that are different from the intended production process on the Pre-Launch Control Plan.</t>
  </si>
  <si>
    <t>There are NO major Operator Process Instruction issues/inhibitors, that will create an uncontainable risk now or in the foreseeable future.</t>
  </si>
  <si>
    <t>Assign corrective actions, responsibilities, and completion dates to reduce Government Regulations non-compliance or safety issues (e.g. Severity = 9 or 10), high-severity, high-occurrence, high-criticality, and high-RPN (Risk Priority Number) failures.</t>
  </si>
  <si>
    <t>The Prototype Builds element entails the manufacture or assembly of components, sub-systems, systems, or assembled vehicles (e.g. Confirmation Prototype) that will be supplied to the customer and built prior to the 1PP production trial run.</t>
  </si>
  <si>
    <t>The Drawings &amp; Specifications element is an evaluation of the development of Targets and Specifications as they are defined to be input to the design process (e.g. VDS/SDS/CDS), and to the Drawings (including all engineering drawings, CAD data, material specifications and engineering specifications.)</t>
  </si>
  <si>
    <t>Vehicle/Program Craftsmanship requirements  developed by the Craftsmanship PAT, have been reviewed and accepted by the Supply Base and other organizations (e.g. Vehicle Opers., Powertrain, etc).  Include Craftsmanship VDS, SDS and Implementation Plan.</t>
  </si>
  <si>
    <t>Support the program teams, and  provide input of issues into the Craftsmanship Implementation Plan.  This Implementation Plan will include benchmarking of similar vehicles.</t>
  </si>
  <si>
    <t>Define the manufacturing-responsible cross-functional team for the development of the Operator Process Instructions which includes the plant, manufacturing engineering, operators/team leaders, environmental, safety, ergonomics, etc., as applicable.</t>
  </si>
  <si>
    <t>Ensure that initial elements of the process are adequately described and documented in process definition/instructions for use, operator training, and verification of process steps at the Confirmation Prototype Build Phase.</t>
  </si>
  <si>
    <t>Update the process definitions to include specific operator allocation to the process steps in preparation for the Pre-Launch Builds.</t>
  </si>
  <si>
    <t>Ensure there is adequate facilities/capability to produce product, and consider any potential product/volume changes.</t>
  </si>
  <si>
    <t>Verify that all engineering actions, and quality/reliability targets have been met and signed off.</t>
  </si>
  <si>
    <t>There are NO major Facilities, Tooling, or Gauge issues/inhibitors, that will create an uncontainable risk now or in the foreseeable future.</t>
  </si>
  <si>
    <t>Define inspection plans for all material and engineering specifications.</t>
  </si>
  <si>
    <t>Include appropriate inspection sample sizes and frequencies on the Pre-Launch Control Plan.</t>
  </si>
  <si>
    <t>Document preliminary process capability requirements, including measurement procedures, techniques and datums.</t>
  </si>
  <si>
    <t>Ensure that Reactions Plans specify the preventative, corrective and containment actions necessary to avoid operating out-of-control or producing non-conforming products.</t>
  </si>
  <si>
    <t>CC</t>
  </si>
  <si>
    <t>There are NO major Prototype Build issues/inhibitors, that will create an uncontainable risk now or in the foreseeable future.</t>
  </si>
  <si>
    <t>Define the appropriate cross-functional team to prepare for, and complete the required Prototype Build.</t>
  </si>
  <si>
    <t>Prototype Build(s)</t>
  </si>
  <si>
    <t>Drawings &amp; Specifications</t>
  </si>
  <si>
    <t>Manufacturing Process Flowchart</t>
  </si>
  <si>
    <t>Process FMEA</t>
  </si>
  <si>
    <t>Pre-Launch Control Plan</t>
  </si>
  <si>
    <t>Operator Process Instructions</t>
  </si>
  <si>
    <t>Production Control Plan</t>
  </si>
  <si>
    <t>FPDS MILESTONE</t>
  </si>
  <si>
    <t>APQP ELEMENT</t>
  </si>
  <si>
    <t>Location:</t>
  </si>
  <si>
    <t>Advanced Product Quality Planning
Status Report</t>
  </si>
  <si>
    <t>Notice Level:</t>
  </si>
  <si>
    <t>Responsibility</t>
  </si>
  <si>
    <t>Timing</t>
  </si>
  <si>
    <t>#</t>
  </si>
  <si>
    <t>(e.g. revise timing, allocate resources)</t>
  </si>
  <si>
    <t>(summarize the concern &amp; resulting risk)</t>
  </si>
  <si>
    <t>Contact Name/Tel:</t>
  </si>
  <si>
    <t>Activity</t>
  </si>
  <si>
    <t>Review Date:</t>
  </si>
  <si>
    <t>User Plant:</t>
  </si>
  <si>
    <t>Part Number:</t>
  </si>
  <si>
    <t>Part Name:</t>
  </si>
  <si>
    <r>
      <t>OVERALL APQP STATUS RATING</t>
    </r>
    <r>
      <rPr>
        <b/>
        <sz val="6"/>
        <rFont val="Arial"/>
        <family val="2"/>
      </rPr>
      <t xml:space="preserve"> (GYR)</t>
    </r>
  </si>
  <si>
    <t>Element / Activity</t>
  </si>
  <si>
    <t>Corrective Actions / Resolution Plan</t>
  </si>
  <si>
    <t>Issues / Comments / Risks</t>
  </si>
  <si>
    <t>Corrective Action / Resolution Plan</t>
  </si>
  <si>
    <t>Facilities, tools, and gauges are those additional, new, refurbished, and relocated resources required to produce the product at the customer specified quantity and quality levels.  Expectations for this element include but are not limited to planning, statistical and acceptance criteria, lean manufacturing considerations, qualification of equipment, corrective actions, delivery and setup.</t>
  </si>
  <si>
    <t>Understand any related logistic requirements, (including  locations of suppliers), and volume requirements (including packaging concerns, density of containers and frequency of  shipment).</t>
  </si>
  <si>
    <t>LS</t>
  </si>
  <si>
    <t>There are NO major Packaging issues/inhibitors, that will create an uncontainable risk now or in the foreseeable future.</t>
  </si>
  <si>
    <t>Initiate a Corrective Action Plan with assignments and conduct follow-up for any/all issues.</t>
  </si>
  <si>
    <t>Ensure that Management has reviewed the Production Validation results and signed-off, as appropriate.</t>
  </si>
  <si>
    <t>Archive the Production Validation results for future lessons learned.</t>
  </si>
  <si>
    <r>
      <t>APQP</t>
    </r>
    <r>
      <rPr>
        <sz val="14"/>
        <rFont val="Times New Roman"/>
        <family val="1"/>
      </rPr>
      <t xml:space="preserve"> Element Rating Checklist</t>
    </r>
  </si>
  <si>
    <t>Program
Timing</t>
  </si>
  <si>
    <r>
      <t xml:space="preserve">Team's </t>
    </r>
    <r>
      <rPr>
        <b/>
        <u/>
        <sz val="12"/>
        <rFont val="Times New Roman"/>
        <family val="1"/>
      </rPr>
      <t>Overall Rating</t>
    </r>
    <r>
      <rPr>
        <b/>
        <sz val="12"/>
        <rFont val="Times New Roman"/>
        <family val="1"/>
      </rPr>
      <t xml:space="preserve"> of this Element  ( G/Y/R )</t>
    </r>
  </si>
  <si>
    <t>Ford</t>
  </si>
  <si>
    <t>Other</t>
  </si>
  <si>
    <t>Overall</t>
  </si>
  <si>
    <t>Sourcing Decision is a formal customer commitment to work with all Internal &amp; External Part Suppliers, Tooling Suppliers, and Facility Suppliers on the program.  Suppliers, and their sub-suppliers, should be engaged as early as possible (e.g. by SC) to understand program timing and requirements. Sourcing Decision should be made with appropriate Quality History &amp; Customer Input Data.</t>
  </si>
  <si>
    <t>Due Dates</t>
  </si>
  <si>
    <t>Actions/Tasks to satisfy an Expectation may need to be IN PROGRESS before they become due.  Teams may enter "% complete", or similar rating, for their own use in tracking progress/status if desired.</t>
  </si>
  <si>
    <t>Customer Input Requirements</t>
  </si>
  <si>
    <t>Production Part Approval Process is the documented verification that the Internal or External supplier meets all engineering design requirements and the process has the capability to meet these requirements during an actual production run.  The Part Submission Warrant (PSW) is the final sign-off that the Production Part Approval Process (PPAP) has been followed.</t>
  </si>
  <si>
    <t>There are NO major PSW issues/inhibitors, that will create an uncontainable risk now or in the foreseeable future. Note: Quality and Reliability Statement of Work (SOW) requirements are/have been met.</t>
  </si>
  <si>
    <t>Define the cross-functional team that will be responsible for the preparing all evidence for the PSW.</t>
  </si>
  <si>
    <t>Ratings below are display-only and automatically linked to ratings on page 1 - do not enter data.  See "Information" worksheet for additional Program, Team and Part Information.</t>
  </si>
  <si>
    <t>INFORMATION WORKSHEET - APQP STATUS REPORTING</t>
  </si>
  <si>
    <t>Build Event</t>
  </si>
  <si>
    <t>MRD</t>
  </si>
  <si>
    <t># SCs</t>
  </si>
  <si>
    <t># CCs</t>
  </si>
  <si>
    <t>Packaging Engineering is to participate, along with Logistics (MP&amp;L) and Purchasing, in the selection process of suppliers to ensure that Packaging considerations are provided and understood.</t>
  </si>
  <si>
    <t xml:space="preserve">A Process FMEA is a systematic approach used by a mfg. responsible team to assure that potential process related failure modes and their associated causes have been addressed and resolved.
The Mfg. Pocess Flow diagrams as well as the Potential SC/Cc's from the DFMEA are used to ensure that the process is analyzed in the appropriate sequence, with all failure modes addressed.  
</t>
  </si>
  <si>
    <t>2.  Customer Input Requirements</t>
  </si>
  <si>
    <t>There are NO major Craftsmanship issues/inhibitors, that will create an uncontainable risk now or in the foreseeable future.</t>
  </si>
  <si>
    <t>---</t>
  </si>
  <si>
    <t>Consider material characteristics to minimize handling, storage requirements, and affect to/from the environment.</t>
  </si>
  <si>
    <t>13.</t>
  </si>
  <si>
    <t>14.</t>
  </si>
  <si>
    <t>15.</t>
  </si>
  <si>
    <t>16.</t>
  </si>
  <si>
    <t>17.</t>
  </si>
  <si>
    <t>18.</t>
  </si>
  <si>
    <t>19.</t>
  </si>
  <si>
    <t>20.</t>
  </si>
  <si>
    <t>21.</t>
  </si>
  <si>
    <t>22.</t>
  </si>
  <si>
    <t>23.</t>
  </si>
  <si>
    <t>Update Control Methods and Reaction Plans to address any issues and Lessons Learned during the Production Trial Run, including counter measures for known capability problems.  Note: Customer approval is required for inverted delta parts.</t>
  </si>
  <si>
    <t xml:space="preserve">Determine the prototype parts required for internal design verification testing, (e.g. Key Life, durability, packaging, function/fit, etc.) in addition to the customer's required quantities. </t>
  </si>
  <si>
    <t xml:space="preserve">The Production Trial Run is a validation of the effectiveness of the manufacturing and assembly process, using production tooling, equipment, environment (including production operators), facilities and cycle times.  Output of the Production Trial Run is used for Production Part Approval for the manufacturer.
</t>
  </si>
  <si>
    <r>
      <t>Part Submission Warrant</t>
    </r>
    <r>
      <rPr>
        <sz val="6"/>
        <rFont val="Arial"/>
        <family val="2"/>
      </rPr>
      <t xml:space="preserve"> (PSW)</t>
    </r>
  </si>
  <si>
    <t>Item</t>
  </si>
  <si>
    <t>1.  Sourcing Decision</t>
  </si>
  <si>
    <t>Close</t>
  </si>
  <si>
    <t>Instructions:</t>
  </si>
  <si>
    <t>2.</t>
  </si>
  <si>
    <t>3.</t>
  </si>
  <si>
    <t>4.</t>
  </si>
  <si>
    <t>5.</t>
  </si>
  <si>
    <t>6.</t>
  </si>
  <si>
    <t>Perform correlation studies when duplicate gauges and test equipment exist.</t>
  </si>
  <si>
    <t>Ensure that gauges and test equipment are to the latest engineering level prior to the Production Trial Run, and add them to the Pre-Launch Control Plan.</t>
  </si>
  <si>
    <t>Ensure that the Supplier's Quality History is factored into the Sourcing Decision for all Phases of the Sourcing Decision including Global Logistics concerns. 
(e.g. Supplier Improvement Metrics (SIM) database).</t>
  </si>
  <si>
    <t>Open</t>
  </si>
  <si>
    <t>8.</t>
  </si>
  <si>
    <t>9.</t>
  </si>
  <si>
    <t>10.</t>
  </si>
  <si>
    <t>11.</t>
  </si>
  <si>
    <t>12.</t>
  </si>
  <si>
    <t>Supplier</t>
  </si>
  <si>
    <t>Supplier
Timing</t>
  </si>
  <si>
    <t>FPDS Timing</t>
  </si>
  <si>
    <t>Include acceptance &amp; rejection criteria for product and process where appropriate.</t>
  </si>
  <si>
    <t>Ensure that the required tools and gauges with calibration requirements, job set-up, and tool change intervals are documented.</t>
  </si>
  <si>
    <t>Ensure the identification and handling of non-conforming materials is documented. (e.g. plant practice, control plans, etc.)</t>
  </si>
  <si>
    <t>Include the operation names and numbers, part names and numbers, revision dates, engineering levels, and appropriate approvals.</t>
  </si>
  <si>
    <t>Verify gages and test equipment are accurate, repeatable, and reproducible with adequate discrimination using the AIAG Measurement Systems Analysis (MSA) Handbook.</t>
  </si>
  <si>
    <t>Define the Program Attribute Teams (PAT) cross-functional team for the development and completion of the Craftsmanship Deliverables for the Program.  Members include: Vehicle Operations (VO), Vehicle Center Engineering, Assembly Plants, Stamping Plants, Product Design (PD), Plant Vehicle Team (PVT) Engineering, Internal &amp; External Suppliers, Quality, Manufacturing, Advanced Manufacturing Pre-Program Engineering (AMPPE), Purchasing, Marketing, Corporate Design, Research &amp; Vehicle Technology (RVT), and UGC Customer Service Division (FCSD), as applicable.</t>
  </si>
  <si>
    <t>The Subcontractor APQP Status identifies and reports on the condition of an External Supplier or Subcontractor's APQP process.  It is required that Internal suppliers (within UGC) &amp; External suppliers cascade APQP requirements to their sub-suppliers or sub-contractors, and conduct APQP reviews as appropriate</t>
  </si>
  <si>
    <t>Develop the Pre-Launch Control Plan using the latest UGC internal procedures, and/or Section 6 of the AIAG Advanced Product Quality Planning and Control Plan manual, or Dynamic Control Planning as appropriate.</t>
  </si>
  <si>
    <t>Develop the Production Control Plan using the latest UGC internal procedures, and/or Section 6 of the AIAG Advanced Product Quality Planning and Control Plan manual, or Dynamic Control Planning as appropriate.</t>
  </si>
  <si>
    <t xml:space="preserve">Production Validation Testing refers to engineering testing which validates that products made from production tools and processes meet engineering standards/specifications.  All Internal and External Suppliers to UGC are to complete Production Validation Testing as a requirement of the Part Submission Warrant (PSW).  
</t>
  </si>
  <si>
    <t>T1</t>
  </si>
  <si>
    <t>T2</t>
  </si>
  <si>
    <t>T3</t>
  </si>
  <si>
    <t>T4</t>
  </si>
  <si>
    <t>Kick Off</t>
  </si>
  <si>
    <t>Duration
(# hrs run)</t>
  </si>
  <si>
    <t>Quantity
(# pcs run)</t>
  </si>
  <si>
    <t>High Impact Supplier ? :</t>
  </si>
  <si>
    <t>There are NO major Preliminary Process Capability issues/inhibitors, that will create an uncontainable risk now or in the foreseeable future.</t>
  </si>
  <si>
    <t>Define the appropriate cross-functional team to identify the Preliminary Process Capability requirements including dimensional control, quality engineering, process engineering, the manufacturing facility, tooling supplier, etc., as applicable.</t>
  </si>
  <si>
    <t>Operator Process Instructions describe the details of controls and actions that operating personnel must perform to produce quality products.</t>
  </si>
  <si>
    <t/>
  </si>
  <si>
    <t>3.</t>
    <phoneticPr fontId="48" type="noConversion"/>
  </si>
  <si>
    <t>4.</t>
    <phoneticPr fontId="48" type="noConversion"/>
  </si>
  <si>
    <t>5.</t>
    <phoneticPr fontId="48" type="noConversion"/>
  </si>
  <si>
    <t>6.</t>
    <phoneticPr fontId="48" type="noConversion"/>
  </si>
  <si>
    <t>7.</t>
    <phoneticPr fontId="48" type="noConversion"/>
  </si>
  <si>
    <t>8.</t>
    <phoneticPr fontId="48" type="noConversion"/>
  </si>
  <si>
    <t>9.</t>
    <phoneticPr fontId="48" type="noConversion"/>
  </si>
  <si>
    <t>10.</t>
    <phoneticPr fontId="48" type="noConversion"/>
  </si>
  <si>
    <t>10</t>
    <phoneticPr fontId="48" type="noConversion"/>
  </si>
  <si>
    <t>11.</t>
    <phoneticPr fontId="48" type="noConversion"/>
  </si>
  <si>
    <t>12.</t>
    <phoneticPr fontId="48" type="noConversion"/>
  </si>
  <si>
    <t>13.</t>
    <phoneticPr fontId="48" type="noConversion"/>
  </si>
  <si>
    <t>14.</t>
    <phoneticPr fontId="48" type="noConversion"/>
  </si>
  <si>
    <t>16.</t>
    <phoneticPr fontId="48" type="noConversion"/>
  </si>
  <si>
    <t>17.</t>
    <phoneticPr fontId="48" type="noConversion"/>
  </si>
  <si>
    <t>18.</t>
    <phoneticPr fontId="48" type="noConversion"/>
  </si>
  <si>
    <t>APQP Element Rating Checklist</t>
  </si>
  <si>
    <r>
      <t xml:space="preserve">Team's </t>
    </r>
    <r>
      <rPr>
        <b/>
        <u/>
        <sz val="12"/>
        <rFont val="Arial"/>
        <family val="2"/>
      </rPr>
      <t>Overall Rating</t>
    </r>
    <r>
      <rPr>
        <b/>
        <sz val="12"/>
        <rFont val="Arial"/>
        <family val="2"/>
      </rPr>
      <t xml:space="preserve"> of this Element  ( G/Y/R )</t>
    </r>
  </si>
  <si>
    <t>3.</t>
    <phoneticPr fontId="48" type="noConversion"/>
  </si>
  <si>
    <t>4.</t>
    <phoneticPr fontId="48" type="noConversion"/>
  </si>
  <si>
    <t>5.</t>
    <phoneticPr fontId="48" type="noConversion"/>
  </si>
  <si>
    <t>6.</t>
    <phoneticPr fontId="48" type="noConversion"/>
  </si>
  <si>
    <t>7.</t>
    <phoneticPr fontId="48" type="noConversion"/>
  </si>
  <si>
    <t>8.</t>
    <phoneticPr fontId="48" type="noConversion"/>
  </si>
  <si>
    <t>9.</t>
    <phoneticPr fontId="48" type="noConversion"/>
  </si>
  <si>
    <t>10</t>
    <phoneticPr fontId="48" type="noConversion"/>
  </si>
  <si>
    <t>11.</t>
    <phoneticPr fontId="48" type="noConversion"/>
  </si>
  <si>
    <t>12.</t>
    <phoneticPr fontId="48" type="noConversion"/>
  </si>
  <si>
    <t>13.</t>
    <phoneticPr fontId="48" type="noConversion"/>
  </si>
  <si>
    <t>14.</t>
    <phoneticPr fontId="48" type="noConversion"/>
  </si>
  <si>
    <t>15.</t>
    <phoneticPr fontId="48" type="noConversion"/>
  </si>
  <si>
    <t>16.</t>
    <phoneticPr fontId="48" type="noConversion"/>
  </si>
  <si>
    <t>17.</t>
    <phoneticPr fontId="48" type="noConversion"/>
  </si>
  <si>
    <t>18.</t>
    <phoneticPr fontId="48" type="noConversion"/>
  </si>
  <si>
    <r>
      <t>OVERALL APQP STATUS RATING</t>
    </r>
    <r>
      <rPr>
        <sz val="6"/>
        <rFont val="Arial"/>
        <family val="2"/>
      </rPr>
      <t xml:space="preserve"> (GYR)</t>
    </r>
  </si>
  <si>
    <t>Understand the Capacity Planning Volumes as they are defined for the Program.</t>
    <phoneticPr fontId="48" type="noConversion"/>
  </si>
  <si>
    <t>Understand the appropriate requirements of the Program's Work Plan including timing , the APQP Elements, the guidelines for Prototype parts, etc.</t>
    <phoneticPr fontId="48" type="noConversion"/>
  </si>
  <si>
    <t>3.  Sub-Contractor APQP Status</t>
    <phoneticPr fontId="48" type="noConversion"/>
  </si>
  <si>
    <t>4.  Facilities / Tools / Gauges</t>
    <phoneticPr fontId="48" type="noConversion"/>
  </si>
  <si>
    <r>
      <t>ENGINEERING DRAWINGS</t>
    </r>
    <r>
      <rPr>
        <sz val="10"/>
        <rFont val="Arial"/>
        <family val="2"/>
      </rPr>
      <t xml:space="preserve">
Identify dimensions that affect fit, function, durability and customer satisfaction.</t>
    </r>
  </si>
  <si>
    <r>
      <t>MATERIAL SPECIFICATIONS</t>
    </r>
    <r>
      <rPr>
        <sz val="10"/>
        <rFont val="Arial"/>
        <family val="2"/>
      </rPr>
      <t xml:space="preserve">
Identify special material characteristics,  (e.g. affected by temperature, humidity, etc.)</t>
    </r>
  </si>
  <si>
    <t>6.  Drawings and Specifications: Design Information</t>
    <phoneticPr fontId="48" type="noConversion"/>
  </si>
  <si>
    <t>7.  Team Feasibility Commitment</t>
    <phoneticPr fontId="48" type="noConversion"/>
  </si>
  <si>
    <t>5.  Prototype Build</t>
    <phoneticPr fontId="48" type="noConversion"/>
  </si>
  <si>
    <t>4.</t>
    <phoneticPr fontId="48" type="noConversion"/>
  </si>
  <si>
    <t>5.</t>
    <phoneticPr fontId="48" type="noConversion"/>
  </si>
  <si>
    <t>6.</t>
    <phoneticPr fontId="48" type="noConversion"/>
  </si>
  <si>
    <t>7.</t>
    <phoneticPr fontId="48" type="noConversion"/>
  </si>
  <si>
    <t>8.</t>
    <phoneticPr fontId="48" type="noConversion"/>
  </si>
  <si>
    <t>8.  Manufacturing Process Flow Chart</t>
    <phoneticPr fontId="48" type="noConversion"/>
  </si>
  <si>
    <t>9.  Process Failure Mode and Effects Analysis (PFMEA)</t>
    <phoneticPr fontId="48" type="noConversion"/>
  </si>
  <si>
    <t>10.  Measurement System Evaluation</t>
    <phoneticPr fontId="48" type="noConversion"/>
  </si>
  <si>
    <t>11.  Pre-Launch Control Plan</t>
    <phoneticPr fontId="48" type="noConversion"/>
  </si>
  <si>
    <t>Review all product and process characteristics, identifying those required for the Pre-Launch Control Plan.</t>
    <phoneticPr fontId="48" type="noConversion"/>
  </si>
  <si>
    <t>9.</t>
    <phoneticPr fontId="48" type="noConversion"/>
  </si>
  <si>
    <t>10.</t>
    <phoneticPr fontId="48" type="noConversion"/>
  </si>
  <si>
    <t>11.</t>
    <phoneticPr fontId="48" type="noConversion"/>
  </si>
  <si>
    <t>12.  Operator Process Instructions</t>
    <phoneticPr fontId="48" type="noConversion"/>
  </si>
  <si>
    <t>13.  Packaging Specifications</t>
    <phoneticPr fontId="48" type="noConversion"/>
  </si>
  <si>
    <t>14.  Production Trial Run - Internal &amp; External Suppliers</t>
    <phoneticPr fontId="48" type="noConversion"/>
  </si>
  <si>
    <r>
      <t>APQP</t>
    </r>
    <r>
      <rPr>
        <sz val="10"/>
        <rFont val="Arial"/>
        <family val="2"/>
      </rPr>
      <t xml:space="preserve"> Element Rating Checklist</t>
    </r>
  </si>
  <si>
    <t>16.  Preliminary Process Capability</t>
    <phoneticPr fontId="48" type="noConversion"/>
  </si>
  <si>
    <t>18.  Part Submission Warrant (PSW)</t>
    <phoneticPr fontId="48" type="noConversion"/>
  </si>
  <si>
    <t>15.  Production Control Plan - Internal &amp; External Suppliers</t>
  </si>
  <si>
    <t>17.  Production Validation Testing - Internal &amp; External Suppliers</t>
  </si>
  <si>
    <t>G</t>
  </si>
  <si>
    <t>G</t>
    <phoneticPr fontId="48" type="noConversion"/>
  </si>
  <si>
    <t>G</t>
    <phoneticPr fontId="48" type="noConversion"/>
  </si>
  <si>
    <t>Y</t>
    <phoneticPr fontId="48" type="noConversion"/>
  </si>
  <si>
    <t>G</t>
    <phoneticPr fontId="48" type="noConversion"/>
  </si>
  <si>
    <t>Y</t>
    <phoneticPr fontId="48" type="noConversion"/>
  </si>
  <si>
    <t>1</t>
    <phoneticPr fontId="48" type="noConversion"/>
  </si>
  <si>
    <t>2</t>
    <phoneticPr fontId="48" type="noConversion"/>
  </si>
  <si>
    <t>3</t>
    <phoneticPr fontId="48" type="noConversion"/>
  </si>
  <si>
    <t>4</t>
    <phoneticPr fontId="48" type="noConversion"/>
  </si>
  <si>
    <t>5</t>
    <phoneticPr fontId="48" type="noConversion"/>
  </si>
  <si>
    <t>6</t>
    <phoneticPr fontId="48" type="noConversion"/>
  </si>
  <si>
    <t>7</t>
    <phoneticPr fontId="48" type="noConversion"/>
  </si>
  <si>
    <t>8</t>
    <phoneticPr fontId="48" type="noConversion"/>
  </si>
  <si>
    <t>9</t>
    <phoneticPr fontId="48" type="noConversion"/>
  </si>
  <si>
    <t>10</t>
    <phoneticPr fontId="48" type="noConversion"/>
  </si>
  <si>
    <t>GP12</t>
  </si>
  <si>
    <t>PT1</t>
  </si>
  <si>
    <t>PT2</t>
  </si>
  <si>
    <t>g</t>
  </si>
  <si>
    <t>Procurement</t>
  </si>
  <si>
    <t>QA</t>
  </si>
  <si>
    <t>12/27/12</t>
  </si>
  <si>
    <t>Design</t>
  </si>
  <si>
    <t>09/30/2012</t>
  </si>
  <si>
    <t>1/7/2013</t>
  </si>
  <si>
    <t>Date</t>
  </si>
  <si>
    <t>Analyze and understand appropriate function of the part relative to VTC.  Areas to research include:  Craftsmanship information, External Quality Indicators (Warranty/Customer Satisfaction), Campaigns (Recalls/Owner Notifications), Fresh Eyes History on outgoing vehicles, Manufacturing Capability (Cp/Cpk), Equipment Reliability &amp; Maintainability (Machinery FMEA's, breakdowns/downtime, Preventive Maintenance information), Health/Safety/Ergonomics, carry-over issues (FCPA/NOVA -C Audits), First Run, and Repair, etc.</t>
  </si>
  <si>
    <t>Identify the appropriate cross-functional team used to perform and monitor APQP requirements including part suppliers, sister plants, sub-suppliers, system integrators, additional related suppliers, and the customer.</t>
  </si>
  <si>
    <t>CONFIDENTAL</t>
  </si>
  <si>
    <t>Ex. LG Reviewed 7/30/14</t>
  </si>
  <si>
    <t>Updated by Date:</t>
  </si>
  <si>
    <t>A</t>
  </si>
  <si>
    <t>P</t>
  </si>
  <si>
    <t>APQP-Team</t>
  </si>
  <si>
    <t>Objective Met</t>
  </si>
  <si>
    <t>Dissolve Team</t>
  </si>
  <si>
    <t>Supplier-Prod.</t>
  </si>
  <si>
    <t>Mass Production</t>
  </si>
  <si>
    <t>Identify &amp; Address Issues</t>
  </si>
  <si>
    <t>Production Launch Meeting</t>
  </si>
  <si>
    <t>Suuplier QA</t>
  </si>
  <si>
    <t>Customer Follow-up</t>
  </si>
  <si>
    <t>PPAP Approval</t>
  </si>
  <si>
    <t>PPAP Package</t>
  </si>
  <si>
    <t>PPAP Submittal</t>
  </si>
  <si>
    <t>Supplier Team Leader</t>
  </si>
  <si>
    <t>Action Item List &amp; Follow-ups</t>
  </si>
  <si>
    <t>Supplier-PE Mgr</t>
  </si>
  <si>
    <t>Assign Team Leader</t>
  </si>
  <si>
    <t>Produce Grand Plan</t>
  </si>
  <si>
    <t>New Order Meeting</t>
  </si>
  <si>
    <t>Request for APQP Team</t>
  </si>
  <si>
    <t>Task</t>
  </si>
  <si>
    <t>Customer-Sales</t>
  </si>
  <si>
    <t>Company</t>
  </si>
  <si>
    <t>Overall Timing</t>
  </si>
  <si>
    <t>March</t>
  </si>
  <si>
    <t>February</t>
  </si>
  <si>
    <t>January</t>
  </si>
  <si>
    <t>December</t>
  </si>
  <si>
    <t>November</t>
  </si>
  <si>
    <t>October</t>
  </si>
  <si>
    <t>September</t>
  </si>
  <si>
    <t>August</t>
  </si>
  <si>
    <t>July</t>
  </si>
  <si>
    <t>June</t>
  </si>
  <si>
    <t>May</t>
  </si>
  <si>
    <t>April</t>
  </si>
  <si>
    <t>Comments</t>
  </si>
  <si>
    <t>Status</t>
  </si>
  <si>
    <t>Responsible</t>
  </si>
  <si>
    <t>Requirement:
(Pcs/month)</t>
  </si>
  <si>
    <t>Product Number</t>
  </si>
  <si>
    <t>Drawing Number:</t>
  </si>
  <si>
    <t>Ex. Lindsey Grizzard</t>
  </si>
  <si>
    <t>Role</t>
  </si>
  <si>
    <t>Name</t>
  </si>
  <si>
    <t>No.</t>
  </si>
  <si>
    <t>Supplier:</t>
  </si>
  <si>
    <t>Core Team</t>
  </si>
  <si>
    <t>Revision Tracking</t>
  </si>
  <si>
    <t>GRAND PLAN</t>
  </si>
  <si>
    <t>Customer:</t>
  </si>
  <si>
    <t>Closed</t>
  </si>
  <si>
    <t>Planned</t>
  </si>
  <si>
    <t>Actual</t>
  </si>
  <si>
    <t>Prototype</t>
  </si>
  <si>
    <t>Pre-Launch</t>
  </si>
  <si>
    <t>Production</t>
  </si>
  <si>
    <t>Pass through</t>
  </si>
  <si>
    <t>Customer Trial</t>
  </si>
  <si>
    <t>Submit for Approval</t>
  </si>
  <si>
    <t>Approval</t>
  </si>
  <si>
    <t>Send PPAP Order Requirements</t>
  </si>
  <si>
    <t>Distribute Requirements &amp; Set New Order Meeting</t>
  </si>
  <si>
    <t>Supplier- Sales</t>
  </si>
  <si>
    <t>Supplier APQP-Team</t>
  </si>
  <si>
    <t>Review Sourcing</t>
  </si>
  <si>
    <t xml:space="preserve">Supplier Purchasing </t>
  </si>
  <si>
    <t>Bulk Material Requirements</t>
  </si>
  <si>
    <t>Deisgn FMEA</t>
  </si>
  <si>
    <t>Design Review Meeting</t>
  </si>
  <si>
    <t>Design Review</t>
  </si>
  <si>
    <t>Review Customer Requirements- Complete Tab 2</t>
  </si>
  <si>
    <t>Prototype Build</t>
  </si>
  <si>
    <t>Ship Prototype Parts (with prototype label)</t>
  </si>
  <si>
    <t>Supplier- PE</t>
  </si>
  <si>
    <t>Prepare Tooling</t>
  </si>
  <si>
    <t>Prepare Gages &amp; Fixtures</t>
  </si>
  <si>
    <t>PPAP Event</t>
  </si>
  <si>
    <t>Ship PPAP Parts, labeled</t>
  </si>
  <si>
    <t>Appearance Approval Report</t>
  </si>
  <si>
    <t>Ship Sample Production Parts (N=5, labeled)</t>
  </si>
  <si>
    <t>Dimensional Results N=5</t>
  </si>
  <si>
    <t>Master Sample maintained at supplier site</t>
  </si>
  <si>
    <t>Checking Aids</t>
  </si>
  <si>
    <t>ISO/TS16949/ISO14001 Certificates Sent to Supplier</t>
  </si>
  <si>
    <t>ELV, RoHs, MSl, Termperature Profile, Leas Free Documentation</t>
  </si>
  <si>
    <t>IMDS submited online, Company ID: 6785</t>
  </si>
  <si>
    <t>Safe Launch Plan and Procedure</t>
  </si>
  <si>
    <t>GA Specific Capacity Verification</t>
  </si>
  <si>
    <t>Sub-Supplier Chain Matrix, Sub Supplier Readiness Status (PSWs, Material Certificaton, other supporting documents as required)</t>
  </si>
  <si>
    <t>AIAG CQI-9,11, 12, 15, 16, 17, 19, 23 Compliance Audit as required for specific purposes</t>
  </si>
  <si>
    <t>PPAP Documentation</t>
  </si>
  <si>
    <t>Bulk Material Requirements, Including MSDS</t>
  </si>
  <si>
    <t>Pricing Contract</t>
  </si>
  <si>
    <t>Run at Rate/ Capacity Studies, CAR (OEE), etc</t>
  </si>
  <si>
    <t>Certificate of Origin</t>
  </si>
  <si>
    <t>Submit GA Specific Packaging Data Sheet, 
Complete APQP Tab 13</t>
  </si>
  <si>
    <t>Part Submission Warrant, 
Complete APQP Tab 18</t>
  </si>
  <si>
    <t>Production Validation Study, 
Complete APQP Tab 17</t>
  </si>
  <si>
    <t>Process Capaility Study, 
Complete APQP Tab 16</t>
  </si>
  <si>
    <t>Production Trial Run,    
Complete APQP Tab 15</t>
  </si>
  <si>
    <t>Team Member Work Instructions, 
Complete APQP Tab 12</t>
  </si>
  <si>
    <t>PreLaunch Control Plan, 
Complete APQP Tab 11</t>
  </si>
  <si>
    <t>Measurement Systems Evaluation, 
Complete APQP Tab 10</t>
  </si>
  <si>
    <t>Process FMEA, 
Complete APQP Tab 9</t>
  </si>
  <si>
    <t>Mfg. Process Flow Chart, 
Complete APQP Tab 8</t>
  </si>
  <si>
    <t>Review drawing and specifications; Identify critical dimensions, 
Complete APQP Tab 6 and 7</t>
  </si>
  <si>
    <t>Control Plan, 
Complete APQP Tab 5</t>
  </si>
  <si>
    <t>Create Detailed Plan, 
Complete APQP Tab 4</t>
  </si>
  <si>
    <t>Complete APQP Tab 1 and 3</t>
  </si>
  <si>
    <t>(Astemo)AM-GA</t>
  </si>
  <si>
    <t>(Astemo)-Proc.</t>
  </si>
  <si>
    <t>Astemo AM GA</t>
  </si>
  <si>
    <t>Astemo-Procurment</t>
  </si>
  <si>
    <t>Send Grand Plan and Information Tab to Astemo</t>
  </si>
  <si>
    <t>Astemo-GA</t>
  </si>
  <si>
    <t>The Pricing Contract has been signed by Astemo AM GA Purchasing and the Supplier.</t>
  </si>
  <si>
    <t xml:space="preserve">Develop a list of the key contact personnel within Astemo-GA and Suppliers, including names, locations, and phone numbers of the Program  Managers, Design &amp; Release Engineers, Purchasing Agent, STA Engineer, and others as appropriate.List on the 'Information' Tab
</t>
  </si>
  <si>
    <t>Workplan timing must be represented in a graphical format (e.g. Gantt Chart), and all sub-supplier timing dates for each element are to be adjusted appropriately to complete the requirements to support the Astemo-GAs program timing.</t>
  </si>
  <si>
    <t>Obtain or prepare an APQP Status Report for sub-suppliers at each Milestone or other required interval, track sub-supplier APQP status  and provide status and relevant backup documentation, to the customer (e.g. Astemo-GA) upon request.</t>
  </si>
  <si>
    <t>Monitor all sub-supplier PSW dates and report to the customer if any fail to meet the Astemo-GA program timing requirements.</t>
  </si>
  <si>
    <t>Verify that sub-supplier's run-at-rate will meet Astemo-GA program requirements for launch, ramp-up and production.</t>
  </si>
  <si>
    <t>Ensure that Astemo-GA specifications are communicated to the appropriate engineering functions (including VDS/SDS/CDS) as appropriate.</t>
  </si>
  <si>
    <t>Ensure that packaging materials are selected by considering Astemo-GA's environmental requirement.</t>
  </si>
  <si>
    <t>Involve the receiving plant during development of the in-plant containers, plant layout, facility requirements, powered/non-powered equipment, linefeed/storage space, environment, and transit modes (rail/truck) to ensure that all issues are addressed, and all Astemo-GA packaging requirement are met.</t>
  </si>
  <si>
    <t>Packaging Data Sheet has been signed by supplier and Astemo-GA</t>
  </si>
  <si>
    <t xml:space="preserve">Demonstrate to Astemo-GA the ability to produce parts at line rate (Capacity Verification) prior to the program's SOP date. Typically this is completed 4 weeks before System Fill. </t>
  </si>
  <si>
    <t>Use the AIAG Production Part Approval Process (PPAP), AIAG Statistical Process Control (SPC) Manual and/or appropriate internal Astemo-GA QA manual to perform the Preliminary Process Capability requirements.</t>
  </si>
  <si>
    <t>Prepare for the PSW using the latest Astemo-GA internal procedures and/or the AIAG Production Part Approval Process (PPAP) manual, as appropriate.</t>
  </si>
  <si>
    <t>(Astemo) where referenced in this document refers to Astemo Americas, Inc. GA refers to Monroe, GA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</si>
</sst>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9.\5\9\4\2.??"/>
    <numFmt numFmtId="165" formatCode="mm/dd/yy"/>
    <numFmt numFmtId="166" formatCode="mm/dd/yy;@"/>
  </numFmts>
  <fonts count="80">
    <font>
      <sz val="10"/>
      <name val="Arial"/>
      <family val="2"/>
    </font>
    <font>
      <sz val="11"/>
      <color theme="1"/>
      <name val="Calibri"/>
      <family val="2"/>
      <scheme val="minor"/>
    </font>
    <font>
      <b/>
      <sz val="10"/>
      <name val="Arial"/>
      <family val="2"/>
    </font>
    <font>
      <sz val="10"/>
      <name val="Arial"/>
      <family val="2"/>
    </font>
    <font>
      <sz val="10"/>
      <name val="MS Sans Serif"/>
      <family val="2"/>
    </font>
    <font>
      <sz val="10"/>
      <name val="Times New Roman"/>
      <family val="1"/>
    </font>
    <font>
      <b/>
      <sz val="14"/>
      <name val="Times New Roman"/>
      <family val="1"/>
    </font>
    <font>
      <sz val="12"/>
      <name val="Times New Roman"/>
      <family val="1"/>
    </font>
    <font>
      <b/>
      <u/>
      <sz val="14"/>
      <name val="Times New Roman"/>
      <family val="1"/>
    </font>
    <font>
      <sz val="14"/>
      <name val="Times New Roman"/>
      <family val="1"/>
    </font>
    <font>
      <b/>
      <sz val="12"/>
      <name val="Times New Roman"/>
      <family val="1"/>
    </font>
    <font>
      <sz val="12"/>
      <name val="MS Sans Serif"/>
      <family val="2"/>
    </font>
    <font>
      <b/>
      <sz val="12"/>
      <name val="Times New Roman"/>
      <family val="1"/>
    </font>
    <font>
      <b/>
      <sz val="10"/>
      <name val="Times New Roman"/>
      <family val="1"/>
    </font>
    <font>
      <sz val="9.5"/>
      <name val="Times New Roman"/>
      <family val="1"/>
    </font>
    <font>
      <b/>
      <u/>
      <sz val="10"/>
      <name val="Times New Roman"/>
      <family val="1"/>
    </font>
    <font>
      <sz val="10"/>
      <name val="Optimum"/>
      <family val="2"/>
    </font>
    <font>
      <b/>
      <sz val="10"/>
      <name val="MS Sans Serif"/>
      <family val="2"/>
    </font>
    <font>
      <b/>
      <sz val="12"/>
      <name val="Arial"/>
      <family val="2"/>
    </font>
    <font>
      <b/>
      <sz val="8"/>
      <name val="Arial"/>
      <family val="2"/>
    </font>
    <font>
      <sz val="14"/>
      <name val="Arial"/>
      <family val="2"/>
    </font>
    <font>
      <sz val="10"/>
      <name val="Arial"/>
      <family val="2"/>
    </font>
    <font>
      <u/>
      <sz val="5"/>
      <color indexed="12"/>
      <name val="Arial"/>
      <family val="2"/>
    </font>
    <font>
      <b/>
      <u/>
      <sz val="12"/>
      <name val="Times New Roman"/>
      <family val="1"/>
    </font>
    <font>
      <sz val="12"/>
      <name val="Times New Roman"/>
      <family val="1"/>
    </font>
    <font>
      <b/>
      <sz val="8"/>
      <name val="Times New Roman"/>
      <family val="1"/>
    </font>
    <font>
      <sz val="9"/>
      <name val="Times New Roman"/>
      <family val="1"/>
    </font>
    <font>
      <sz val="8"/>
      <name val="Arial"/>
      <family val="2"/>
    </font>
    <font>
      <b/>
      <sz val="10"/>
      <name val="Arial"/>
      <family val="2"/>
    </font>
    <font>
      <b/>
      <sz val="6"/>
      <name val="Arial"/>
      <family val="2"/>
    </font>
    <font>
      <sz val="6"/>
      <name val="Arial"/>
      <family val="2"/>
    </font>
    <font>
      <sz val="9"/>
      <name val="Arial"/>
      <family val="2"/>
    </font>
    <font>
      <sz val="7"/>
      <name val="Arial"/>
      <family val="2"/>
    </font>
    <font>
      <i/>
      <sz val="6"/>
      <name val="Arial"/>
      <family val="2"/>
    </font>
    <font>
      <b/>
      <i/>
      <sz val="6"/>
      <name val="Arial"/>
      <family val="2"/>
    </font>
    <font>
      <b/>
      <sz val="11"/>
      <name val="Arial"/>
      <family val="2"/>
    </font>
    <font>
      <sz val="11"/>
      <name val="Arial"/>
      <family val="2"/>
    </font>
    <font>
      <b/>
      <u/>
      <sz val="11"/>
      <name val="Arial"/>
      <family val="2"/>
    </font>
    <font>
      <sz val="16"/>
      <name val="Arial"/>
      <family val="2"/>
    </font>
    <font>
      <i/>
      <sz val="8"/>
      <color indexed="10"/>
      <name val="Arial"/>
      <family val="2"/>
    </font>
    <font>
      <u/>
      <sz val="8"/>
      <name val="Arial"/>
      <family val="2"/>
    </font>
    <font>
      <b/>
      <sz val="18"/>
      <name val="MS Sans Serif"/>
      <family val="2"/>
    </font>
    <font>
      <b/>
      <sz val="18"/>
      <name val="Times New Roman"/>
      <family val="1"/>
    </font>
    <font>
      <sz val="10"/>
      <color indexed="8"/>
      <name val="Times New Roman"/>
      <family val="1"/>
    </font>
    <font>
      <sz val="10"/>
      <color indexed="10"/>
      <name val="Times New Roman"/>
      <family val="1"/>
    </font>
    <font>
      <sz val="10"/>
      <color indexed="10"/>
      <name val="Arial"/>
      <family val="2"/>
    </font>
    <font>
      <b/>
      <sz val="10"/>
      <color indexed="8"/>
      <name val="Times New Roman"/>
      <family val="1"/>
    </font>
    <font>
      <sz val="10"/>
      <color indexed="8"/>
      <name val="Arial"/>
      <family val="2"/>
    </font>
    <font>
      <sz val="8"/>
      <name val="Arial"/>
      <family val="2"/>
    </font>
    <font>
      <strike/>
      <sz val="10"/>
      <name val="Arial"/>
      <family val="2"/>
    </font>
    <font>
      <sz val="10"/>
      <color indexed="11"/>
      <name val="Arial"/>
      <family val="2"/>
    </font>
    <font>
      <u/>
      <sz val="8"/>
      <color indexed="12"/>
      <name val="Arial"/>
      <family val="2"/>
    </font>
    <font>
      <sz val="12"/>
      <name val="Arial"/>
      <family val="2"/>
    </font>
    <font>
      <b/>
      <sz val="14"/>
      <name val="Arial"/>
      <family val="2"/>
    </font>
    <font>
      <b/>
      <u/>
      <sz val="14"/>
      <name val="Arial"/>
      <family val="2"/>
    </font>
    <font>
      <b/>
      <sz val="18"/>
      <name val="Arial"/>
      <family val="2"/>
    </font>
    <font>
      <sz val="9.5"/>
      <name val="Arial"/>
      <family val="2"/>
    </font>
    <font>
      <b/>
      <u/>
      <sz val="12"/>
      <name val="Arial"/>
      <family val="2"/>
    </font>
    <font>
      <b/>
      <u/>
      <sz val="10"/>
      <name val="Arial"/>
      <family val="2"/>
    </font>
    <font>
      <b/>
      <sz val="16"/>
      <name val="Arial"/>
      <family val="2"/>
    </font>
    <font>
      <sz val="18"/>
      <name val="Arial"/>
      <family val="2"/>
    </font>
    <font>
      <sz val="11"/>
      <color rgb="FFFF0000"/>
      <name val="Calibri"/>
      <family val="2"/>
      <scheme val="minor"/>
    </font>
    <font>
      <sz val="11"/>
      <color theme="0"/>
      <name val="Calibri"/>
      <family val="2"/>
      <scheme val="minor"/>
    </font>
    <font>
      <b/>
      <sz val="8"/>
      <color rgb="FFFF0000"/>
      <name val="Calibri"/>
      <family val="2"/>
      <scheme val="minor"/>
    </font>
    <font>
      <sz val="11"/>
      <color theme="8" tint="-0.249977111117893"/>
      <name val="Calibri"/>
      <family val="2"/>
      <scheme val="minor"/>
    </font>
    <font>
      <sz val="1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4"/>
      <color theme="1"/>
      <name val="Calibri"/>
      <family val="2"/>
      <scheme val="minor"/>
    </font>
    <font>
      <sz val="11"/>
      <color theme="6" tint="0.39997558519241921"/>
      <name val="Calibri"/>
      <family val="2"/>
      <scheme val="minor"/>
    </font>
    <font>
      <sz val="11"/>
      <color theme="0" tint="-0.34998626667073579"/>
      <name val="Calibri"/>
      <family val="2"/>
      <scheme val="minor"/>
    </font>
    <font>
      <sz val="11"/>
      <color rgb="FFFFFF00"/>
      <name val="Calibri"/>
      <family val="2"/>
      <scheme val="minor"/>
    </font>
    <font>
      <sz val="11"/>
      <color theme="9" tint="0.39997558519241921"/>
      <name val="Calibri"/>
      <family val="2"/>
      <scheme val="minor"/>
    </font>
    <font>
      <sz val="11"/>
      <color theme="5" tint="0.79998168889431442"/>
      <name val="Calibri"/>
      <family val="2"/>
      <scheme val="minor"/>
    </font>
    <font>
      <sz val="11"/>
      <color rgb="FF9900CC"/>
      <name val="Calibri"/>
      <family val="2"/>
      <scheme val="minor"/>
    </font>
    <font>
      <sz val="11"/>
      <color rgb="FF00B050"/>
      <name val="Calibri"/>
      <family val="2"/>
      <scheme val="minor"/>
    </font>
    <font>
      <sz val="11"/>
      <color rgb="FF00B0F0"/>
      <name val="Calibri"/>
      <family val="2"/>
      <scheme val="minor"/>
    </font>
    <font>
      <i/>
      <sz val="8"/>
      <name val="Arial"/>
      <family val="2"/>
    </font>
    <font>
      <i/>
      <sz val="9"/>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65"/>
        <bgColor indexed="64"/>
      </patternFill>
    </fill>
    <fill>
      <patternFill patternType="gray0625">
        <bgColor indexed="22"/>
      </patternFill>
    </fill>
    <fill>
      <patternFill patternType="solid">
        <fgColor indexed="9"/>
        <bgColor indexed="64"/>
      </patternFill>
    </fill>
    <fill>
      <patternFill patternType="solid">
        <fgColor rgb="FFFFFF00"/>
        <bgColor indexed="64"/>
      </patternFill>
    </fill>
    <fill>
      <patternFill patternType="solid">
        <fgColor theme="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9900CC"/>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right style="hair">
        <color indexed="64"/>
      </right>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right style="hair">
        <color indexed="64"/>
      </right>
      <top/>
      <bottom/>
      <diagonal/>
    </border>
    <border>
      <left style="thin">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right style="medium">
        <color indexed="64"/>
      </right>
      <top/>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style="double">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double">
        <color theme="1"/>
      </right>
      <top/>
      <bottom style="double">
        <color theme="1"/>
      </bottom>
      <diagonal/>
    </border>
    <border>
      <left/>
      <right/>
      <top/>
      <bottom style="double">
        <color theme="1"/>
      </bottom>
      <diagonal/>
    </border>
    <border>
      <left style="double">
        <color theme="1"/>
      </left>
      <right/>
      <top/>
      <bottom style="double">
        <color theme="1"/>
      </bottom>
      <diagonal/>
    </border>
    <border>
      <left/>
      <right style="double">
        <color theme="1"/>
      </right>
      <top/>
      <bottom style="thin">
        <color indexed="64"/>
      </bottom>
      <diagonal/>
    </border>
    <border>
      <left style="double">
        <color theme="1"/>
      </left>
      <right/>
      <top/>
      <bottom/>
      <diagonal/>
    </border>
    <border>
      <left/>
      <right style="double">
        <color theme="1"/>
      </right>
      <top style="double">
        <color theme="1"/>
      </top>
      <bottom style="thin">
        <color indexed="64"/>
      </bottom>
      <diagonal/>
    </border>
    <border>
      <left/>
      <right/>
      <top style="double">
        <color theme="1"/>
      </top>
      <bottom/>
      <diagonal/>
    </border>
    <border>
      <left style="double">
        <color theme="1"/>
      </left>
      <right/>
      <top style="double">
        <color theme="1"/>
      </top>
      <bottom/>
      <diagonal/>
    </border>
  </borders>
  <cellStyleXfs count="9">
    <xf numFmtId="0" fontId="0" fillId="0" borderId="0"/>
    <xf numFmtId="38" fontId="27" fillId="2" borderId="0" applyNumberFormat="0" applyBorder="0" applyAlignment="0" applyProtection="0"/>
    <xf numFmtId="10" fontId="27" fillId="3" borderId="1" applyNumberFormat="0" applyBorder="0" applyAlignment="0" applyProtection="0"/>
    <xf numFmtId="164" fontId="3" fillId="0" borderId="0"/>
    <xf numFmtId="0" fontId="4" fillId="0" borderId="0"/>
    <xf numFmtId="10" fontId="3" fillId="0" borderId="0" applyFont="0" applyFill="0" applyBorder="0" applyAlignment="0" applyProtection="0"/>
    <xf numFmtId="0" fontId="28" fillId="0" borderId="0">
      <alignment horizontal="left"/>
    </xf>
    <xf numFmtId="0" fontId="22" fillId="0" borderId="0" applyNumberFormat="0" applyFill="0" applyBorder="0" applyAlignment="0" applyProtection="0">
      <alignment vertical="top"/>
      <protection locked="0"/>
    </xf>
    <xf numFmtId="0" fontId="1" fillId="0" borderId="0"/>
  </cellStyleXfs>
  <cellXfs count="873">
    <xf numFmtId="0" fontId="0" fillId="0" borderId="0" xfId="0"/>
    <xf numFmtId="0" fontId="5" fillId="0" borderId="0" xfId="4" applyFont="1"/>
    <xf numFmtId="0" fontId="7" fillId="0" borderId="0" xfId="4" applyFont="1"/>
    <xf numFmtId="0" fontId="11" fillId="0" borderId="0" xfId="4" applyFont="1"/>
    <xf numFmtId="0" fontId="14" fillId="0" borderId="0" xfId="4" applyFont="1"/>
    <xf numFmtId="0" fontId="16" fillId="0" borderId="0" xfId="4" applyFont="1" applyAlignment="1">
      <alignment horizontal="center"/>
    </xf>
    <xf numFmtId="0" fontId="13" fillId="0" borderId="0" xfId="4" applyFont="1" applyAlignment="1">
      <alignment horizontal="right"/>
    </xf>
    <xf numFmtId="0" fontId="16" fillId="0" borderId="0" xfId="4" applyFont="1"/>
    <xf numFmtId="0" fontId="21" fillId="0" borderId="0" xfId="0" applyFont="1"/>
    <xf numFmtId="0" fontId="4" fillId="0" borderId="0" xfId="4"/>
    <xf numFmtId="0" fontId="3" fillId="0" borderId="0" xfId="0" applyFont="1"/>
    <xf numFmtId="0" fontId="5" fillId="0" borderId="0" xfId="4" applyFont="1" applyAlignment="1">
      <alignment vertical="center"/>
    </xf>
    <xf numFmtId="0" fontId="3" fillId="0" borderId="0" xfId="0" applyFont="1" applyAlignment="1">
      <alignment vertical="center"/>
    </xf>
    <xf numFmtId="49" fontId="4" fillId="0" borderId="0" xfId="4" applyNumberFormat="1" applyAlignment="1">
      <alignment horizontal="center" vertical="center"/>
    </xf>
    <xf numFmtId="49" fontId="13" fillId="0" borderId="0" xfId="4" applyNumberFormat="1" applyFont="1" applyAlignment="1">
      <alignment horizontal="center" vertical="center"/>
    </xf>
    <xf numFmtId="49" fontId="3" fillId="0" borderId="0" xfId="0" applyNumberFormat="1" applyFont="1" applyAlignment="1">
      <alignment horizontal="center" vertical="center"/>
    </xf>
    <xf numFmtId="0" fontId="11" fillId="0" borderId="0" xfId="4" applyFont="1" applyAlignment="1">
      <alignment horizontal="center" vertical="center"/>
    </xf>
    <xf numFmtId="0" fontId="7" fillId="0" borderId="0" xfId="4" applyFont="1" applyAlignment="1">
      <alignment horizontal="center" vertical="center"/>
    </xf>
    <xf numFmtId="0" fontId="10" fillId="0" borderId="2" xfId="4" applyFont="1" applyBorder="1" applyAlignment="1">
      <alignment horizontal="center" vertical="center"/>
    </xf>
    <xf numFmtId="0" fontId="10" fillId="0" borderId="3" xfId="4" applyFont="1" applyBorder="1" applyAlignment="1">
      <alignment vertical="center"/>
    </xf>
    <xf numFmtId="0" fontId="9" fillId="0" borderId="0" xfId="4" applyFont="1"/>
    <xf numFmtId="0" fontId="13" fillId="0" borderId="0" xfId="4" applyFont="1" applyAlignment="1">
      <alignment horizontal="left"/>
    </xf>
    <xf numFmtId="0" fontId="10" fillId="0" borderId="4" xfId="4" applyFont="1" applyBorder="1" applyAlignment="1">
      <alignment horizontal="center" vertical="center" wrapText="1"/>
    </xf>
    <xf numFmtId="0" fontId="10" fillId="0" borderId="2" xfId="4" applyFont="1" applyBorder="1" applyAlignment="1">
      <alignment horizontal="center" vertical="center" wrapText="1"/>
    </xf>
    <xf numFmtId="0" fontId="6" fillId="0" borderId="5" xfId="4" applyFont="1" applyBorder="1" applyAlignment="1">
      <alignment horizontal="center" vertical="center"/>
    </xf>
    <xf numFmtId="0" fontId="13" fillId="0" borderId="4" xfId="4" applyFont="1" applyBorder="1" applyAlignment="1">
      <alignment horizontal="center" vertical="center"/>
    </xf>
    <xf numFmtId="0" fontId="13" fillId="0" borderId="2" xfId="4" applyFont="1" applyBorder="1" applyAlignment="1">
      <alignment horizontal="center" vertical="center"/>
    </xf>
    <xf numFmtId="0" fontId="10" fillId="0" borderId="3" xfId="4" applyFont="1" applyBorder="1" applyAlignment="1">
      <alignment horizontal="center" vertical="center" wrapText="1"/>
    </xf>
    <xf numFmtId="0" fontId="10" fillId="0" borderId="5" xfId="4" applyFont="1" applyBorder="1" applyAlignment="1">
      <alignment horizontal="center" vertical="center" wrapText="1"/>
    </xf>
    <xf numFmtId="0" fontId="7" fillId="0" borderId="0" xfId="4" applyFont="1" applyAlignment="1">
      <alignment horizontal="center"/>
    </xf>
    <xf numFmtId="0" fontId="10" fillId="0" borderId="0" xfId="4" applyFont="1" applyAlignment="1">
      <alignment horizontal="right"/>
    </xf>
    <xf numFmtId="0" fontId="12" fillId="0" borderId="0" xfId="4" applyFont="1" applyAlignment="1">
      <alignment horizontal="centerContinuous"/>
    </xf>
    <xf numFmtId="0" fontId="15" fillId="0" borderId="0" xfId="4" applyFont="1" applyAlignment="1">
      <alignment horizontal="left"/>
    </xf>
    <xf numFmtId="0" fontId="23" fillId="0" borderId="0" xfId="4" applyFont="1" applyAlignment="1">
      <alignment horizontal="right"/>
    </xf>
    <xf numFmtId="0" fontId="24" fillId="0" borderId="0" xfId="4" applyFont="1" applyAlignment="1">
      <alignment horizontal="centerContinuous"/>
    </xf>
    <xf numFmtId="0" fontId="5" fillId="0" borderId="0" xfId="4" applyFont="1" applyAlignment="1">
      <alignment horizontal="left"/>
    </xf>
    <xf numFmtId="0" fontId="5" fillId="0" borderId="0" xfId="4" applyFont="1" applyAlignment="1">
      <alignment horizontal="center"/>
    </xf>
    <xf numFmtId="0" fontId="5" fillId="0" borderId="0" xfId="4" applyFont="1" applyAlignment="1">
      <alignment horizontal="centerContinuous"/>
    </xf>
    <xf numFmtId="0" fontId="17" fillId="0" borderId="6" xfId="4" applyFont="1" applyBorder="1" applyAlignment="1">
      <alignment horizontal="center" vertical="center"/>
    </xf>
    <xf numFmtId="0" fontId="13" fillId="0" borderId="6" xfId="4" applyFont="1" applyBorder="1" applyAlignment="1">
      <alignment horizontal="center" vertical="center"/>
    </xf>
    <xf numFmtId="49" fontId="27" fillId="0" borderId="7" xfId="0" applyNumberFormat="1" applyFont="1" applyBorder="1" applyAlignment="1">
      <alignment horizontal="right"/>
    </xf>
    <xf numFmtId="49" fontId="27" fillId="0" borderId="8" xfId="0" applyNumberFormat="1" applyFont="1" applyBorder="1" applyAlignment="1">
      <alignment horizontal="right"/>
    </xf>
    <xf numFmtId="49" fontId="27" fillId="0" borderId="9" xfId="0" applyNumberFormat="1" applyFont="1" applyBorder="1" applyAlignment="1">
      <alignment horizontal="right"/>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27" fillId="0" borderId="0" xfId="0" applyNumberFormat="1" applyFont="1"/>
    <xf numFmtId="49" fontId="27" fillId="0" borderId="13" xfId="0" applyNumberFormat="1" applyFont="1" applyBorder="1" applyAlignment="1">
      <alignment horizontal="center"/>
    </xf>
    <xf numFmtId="49" fontId="27" fillId="0" borderId="14" xfId="0" applyNumberFormat="1" applyFont="1" applyBorder="1" applyAlignment="1">
      <alignment horizontal="center"/>
    </xf>
    <xf numFmtId="49" fontId="20" fillId="0" borderId="0" xfId="0" applyNumberFormat="1" applyFont="1" applyAlignment="1">
      <alignment horizontal="center" wrapText="1"/>
    </xf>
    <xf numFmtId="49" fontId="20" fillId="0" borderId="0" xfId="0" applyNumberFormat="1" applyFont="1"/>
    <xf numFmtId="49" fontId="27" fillId="0" borderId="15" xfId="0" applyNumberFormat="1" applyFont="1" applyBorder="1" applyAlignment="1">
      <alignment horizontal="center"/>
    </xf>
    <xf numFmtId="0" fontId="31" fillId="0" borderId="0" xfId="0" applyFont="1" applyAlignment="1">
      <alignment horizontal="right"/>
    </xf>
    <xf numFmtId="49" fontId="33" fillId="0" borderId="0" xfId="0" applyNumberFormat="1" applyFont="1"/>
    <xf numFmtId="49" fontId="33" fillId="0" borderId="0" xfId="0" applyNumberFormat="1" applyFont="1" applyAlignment="1">
      <alignment horizontal="center"/>
    </xf>
    <xf numFmtId="49" fontId="34" fillId="0" borderId="0" xfId="0" applyNumberFormat="1" applyFont="1"/>
    <xf numFmtId="49" fontId="19" fillId="0" borderId="0" xfId="0" applyNumberFormat="1" applyFont="1" applyAlignment="1">
      <alignment horizontal="center" vertical="center"/>
    </xf>
    <xf numFmtId="49" fontId="19" fillId="0" borderId="15" xfId="0" applyNumberFormat="1" applyFont="1" applyBorder="1" applyAlignment="1">
      <alignment horizontal="center" vertical="center"/>
    </xf>
    <xf numFmtId="49" fontId="19" fillId="0" borderId="13" xfId="0" applyNumberFormat="1" applyFont="1" applyBorder="1" applyAlignment="1">
      <alignment horizontal="center" vertical="center"/>
    </xf>
    <xf numFmtId="49" fontId="19" fillId="0" borderId="14" xfId="0" applyNumberFormat="1" applyFont="1" applyBorder="1" applyAlignment="1">
      <alignment horizontal="center" vertical="center" wrapText="1"/>
    </xf>
    <xf numFmtId="49" fontId="19" fillId="0" borderId="15"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49" fontId="27" fillId="0" borderId="0" xfId="0" applyNumberFormat="1" applyFont="1" applyAlignment="1">
      <alignment vertical="center"/>
    </xf>
    <xf numFmtId="49" fontId="27" fillId="0" borderId="1" xfId="0" applyNumberFormat="1" applyFont="1" applyBorder="1" applyAlignment="1">
      <alignment horizontal="center" vertical="center"/>
    </xf>
    <xf numFmtId="49" fontId="27" fillId="0" borderId="16" xfId="0" applyNumberFormat="1" applyFont="1" applyBorder="1" applyAlignment="1">
      <alignment horizontal="center" vertical="center"/>
    </xf>
    <xf numFmtId="49" fontId="27" fillId="0" borderId="1" xfId="0" applyNumberFormat="1" applyFont="1" applyBorder="1" applyAlignment="1">
      <alignment horizontal="left" vertical="center"/>
    </xf>
    <xf numFmtId="49" fontId="27" fillId="0" borderId="17" xfId="0" applyNumberFormat="1" applyFont="1" applyBorder="1" applyAlignment="1">
      <alignment horizontal="center" vertical="center"/>
    </xf>
    <xf numFmtId="49" fontId="27" fillId="0" borderId="18" xfId="0" applyNumberFormat="1" applyFont="1" applyBorder="1" applyAlignment="1">
      <alignment horizontal="center" vertical="center"/>
    </xf>
    <xf numFmtId="49" fontId="27" fillId="0" borderId="17" xfId="0" applyNumberFormat="1" applyFont="1" applyBorder="1" applyAlignment="1">
      <alignment horizontal="left" vertical="center"/>
    </xf>
    <xf numFmtId="49" fontId="27" fillId="0" borderId="0" xfId="0" applyNumberFormat="1" applyFont="1" applyAlignment="1">
      <alignment horizontal="left" vertical="center"/>
    </xf>
    <xf numFmtId="49" fontId="27" fillId="0" borderId="0" xfId="0" applyNumberFormat="1" applyFont="1" applyAlignment="1">
      <alignment horizontal="center" vertical="center"/>
    </xf>
    <xf numFmtId="49" fontId="27" fillId="0" borderId="7" xfId="0" applyNumberFormat="1" applyFont="1" applyBorder="1" applyAlignment="1">
      <alignment horizontal="left" vertical="center"/>
    </xf>
    <xf numFmtId="49" fontId="27" fillId="0" borderId="19" xfId="0" applyNumberFormat="1" applyFont="1" applyBorder="1" applyAlignment="1">
      <alignment horizontal="left" vertical="center"/>
    </xf>
    <xf numFmtId="49" fontId="19" fillId="0" borderId="0" xfId="0" applyNumberFormat="1" applyFont="1" applyAlignment="1">
      <alignment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0" xfId="0" applyFont="1" applyAlignment="1">
      <alignment horizontal="center" vertical="center"/>
    </xf>
    <xf numFmtId="0" fontId="27" fillId="0" borderId="8" xfId="0" applyFont="1" applyBorder="1" applyAlignment="1">
      <alignment horizontal="left" vertical="center"/>
    </xf>
    <xf numFmtId="0" fontId="27" fillId="0" borderId="20" xfId="0" applyFont="1" applyBorder="1" applyAlignment="1">
      <alignment horizontal="left" vertical="center"/>
    </xf>
    <xf numFmtId="0" fontId="27" fillId="0" borderId="20" xfId="0" applyFont="1" applyBorder="1" applyAlignment="1">
      <alignment horizontal="center" vertical="center"/>
    </xf>
    <xf numFmtId="0" fontId="27" fillId="0" borderId="8" xfId="0" applyFont="1" applyBorder="1" applyAlignment="1">
      <alignment horizontal="center" vertical="center" wrapText="1"/>
    </xf>
    <xf numFmtId="0" fontId="27" fillId="0" borderId="21" xfId="0" applyFont="1" applyBorder="1" applyAlignment="1">
      <alignment horizontal="center" vertical="center"/>
    </xf>
    <xf numFmtId="0" fontId="27" fillId="0" borderId="0" xfId="0" applyFont="1" applyAlignment="1">
      <alignment vertical="center"/>
    </xf>
    <xf numFmtId="0" fontId="27" fillId="0" borderId="7" xfId="0" applyFont="1" applyBorder="1" applyAlignment="1">
      <alignment horizontal="left" vertical="center"/>
    </xf>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7" fillId="0" borderId="7" xfId="0" applyFont="1" applyBorder="1" applyAlignment="1">
      <alignment horizontal="center" vertical="center"/>
    </xf>
    <xf numFmtId="0" fontId="27" fillId="0" borderId="16" xfId="0" applyFont="1" applyBorder="1" applyAlignment="1">
      <alignment horizontal="center" vertical="center"/>
    </xf>
    <xf numFmtId="0" fontId="27" fillId="0" borderId="19" xfId="0" applyFont="1" applyBorder="1" applyAlignment="1">
      <alignment horizontal="left" vertical="center"/>
    </xf>
    <xf numFmtId="0" fontId="27" fillId="0" borderId="17" xfId="0" applyFont="1" applyBorder="1" applyAlignment="1">
      <alignment horizontal="left" vertical="center"/>
    </xf>
    <xf numFmtId="0" fontId="27" fillId="0" borderId="19" xfId="0" applyFont="1" applyBorder="1" applyAlignment="1">
      <alignment horizontal="center" vertical="center"/>
    </xf>
    <xf numFmtId="49" fontId="19" fillId="0" borderId="0" xfId="0" applyNumberFormat="1" applyFont="1" applyAlignment="1">
      <alignment horizontal="right" vertical="center"/>
    </xf>
    <xf numFmtId="49" fontId="36" fillId="0" borderId="0" xfId="0" applyNumberFormat="1" applyFont="1" applyAlignment="1">
      <alignment vertical="top"/>
    </xf>
    <xf numFmtId="49" fontId="37" fillId="0" borderId="0" xfId="0" applyNumberFormat="1" applyFont="1" applyAlignment="1">
      <alignment vertical="top"/>
    </xf>
    <xf numFmtId="49" fontId="38" fillId="0" borderId="0" xfId="0" applyNumberFormat="1" applyFont="1" applyAlignment="1">
      <alignment vertical="top"/>
    </xf>
    <xf numFmtId="165" fontId="30" fillId="0" borderId="22" xfId="0" applyNumberFormat="1" applyFont="1" applyBorder="1" applyAlignment="1">
      <alignment horizontal="center" vertical="center"/>
    </xf>
    <xf numFmtId="165" fontId="30" fillId="0" borderId="23" xfId="0" applyNumberFormat="1" applyFont="1" applyBorder="1" applyAlignment="1">
      <alignment horizontal="center" vertical="center"/>
    </xf>
    <xf numFmtId="0" fontId="32" fillId="0" borderId="0" xfId="4" applyFont="1" applyAlignment="1">
      <alignment horizontal="center" vertical="center"/>
    </xf>
    <xf numFmtId="165" fontId="32" fillId="0" borderId="0" xfId="4" applyNumberFormat="1" applyFont="1" applyAlignment="1">
      <alignment horizontal="center" vertical="center"/>
    </xf>
    <xf numFmtId="49" fontId="32" fillId="0" borderId="0" xfId="4" applyNumberFormat="1" applyFont="1" applyAlignment="1">
      <alignment horizontal="center" vertical="center"/>
    </xf>
    <xf numFmtId="49" fontId="9" fillId="0" borderId="0" xfId="4" applyNumberFormat="1" applyFont="1" applyAlignment="1">
      <alignment horizontal="center" vertical="center"/>
    </xf>
    <xf numFmtId="49" fontId="6" fillId="0" borderId="0" xfId="4" applyNumberFormat="1" applyFont="1" applyAlignment="1">
      <alignment horizontal="center"/>
    </xf>
    <xf numFmtId="49" fontId="10" fillId="0" borderId="0" xfId="4" applyNumberFormat="1" applyFont="1" applyAlignment="1">
      <alignment horizontal="center" vertical="center"/>
    </xf>
    <xf numFmtId="49" fontId="5" fillId="0" borderId="0" xfId="4" applyNumberFormat="1" applyFont="1" applyAlignment="1">
      <alignment horizontal="center" vertical="center"/>
    </xf>
    <xf numFmtId="49" fontId="10" fillId="0" borderId="5" xfId="4" applyNumberFormat="1" applyFont="1" applyBorder="1" applyAlignment="1">
      <alignment horizontal="center" vertical="center"/>
    </xf>
    <xf numFmtId="49" fontId="13" fillId="0" borderId="24" xfId="4" applyNumberFormat="1" applyFont="1" applyBorder="1" applyAlignment="1">
      <alignment horizontal="center" vertical="center" wrapText="1"/>
    </xf>
    <xf numFmtId="49" fontId="13" fillId="0" borderId="25" xfId="4" applyNumberFormat="1" applyFont="1" applyBorder="1" applyAlignment="1">
      <alignment horizontal="center" vertical="center" wrapText="1"/>
    </xf>
    <xf numFmtId="49" fontId="13" fillId="0" borderId="26" xfId="4" applyNumberFormat="1" applyFont="1" applyBorder="1" applyAlignment="1">
      <alignment horizontal="center" vertical="center" wrapText="1"/>
    </xf>
    <xf numFmtId="49" fontId="13" fillId="0" borderId="27" xfId="4" applyNumberFormat="1" applyFont="1" applyBorder="1" applyAlignment="1">
      <alignment horizontal="center" vertical="center" wrapText="1"/>
    </xf>
    <xf numFmtId="49" fontId="25" fillId="0" borderId="5" xfId="4" applyNumberFormat="1" applyFont="1" applyBorder="1" applyAlignment="1">
      <alignment horizontal="center" vertical="center"/>
    </xf>
    <xf numFmtId="49" fontId="7" fillId="0" borderId="0" xfId="4" applyNumberFormat="1" applyFont="1" applyAlignment="1">
      <alignment horizontal="center" vertical="center"/>
    </xf>
    <xf numFmtId="49" fontId="13" fillId="0" borderId="28" xfId="4" applyNumberFormat="1" applyFont="1" applyBorder="1" applyAlignment="1">
      <alignment horizontal="center" vertical="center"/>
    </xf>
    <xf numFmtId="49" fontId="26" fillId="0" borderId="19" xfId="4" applyNumberFormat="1" applyFont="1" applyBorder="1" applyAlignment="1">
      <alignment horizontal="center" vertical="center"/>
    </xf>
    <xf numFmtId="0" fontId="5" fillId="0" borderId="29" xfId="4" applyFont="1" applyBorder="1" applyAlignment="1">
      <alignment horizontal="left" vertical="center" wrapText="1"/>
    </xf>
    <xf numFmtId="0" fontId="5" fillId="0" borderId="30" xfId="0" applyFont="1" applyBorder="1" applyAlignment="1">
      <alignment horizontal="left" vertical="center" wrapText="1"/>
    </xf>
    <xf numFmtId="0" fontId="5" fillId="0" borderId="31" xfId="4" applyFont="1" applyBorder="1" applyAlignment="1">
      <alignment horizontal="left" vertical="center" wrapText="1"/>
    </xf>
    <xf numFmtId="0" fontId="13" fillId="0" borderId="32" xfId="4" applyFont="1" applyBorder="1" applyAlignment="1">
      <alignment horizontal="center" vertical="center" wrapText="1"/>
    </xf>
    <xf numFmtId="0" fontId="13" fillId="0" borderId="33" xfId="4" applyFont="1" applyBorder="1" applyAlignment="1">
      <alignment horizontal="center" vertical="center" wrapText="1"/>
    </xf>
    <xf numFmtId="0" fontId="13" fillId="0" borderId="34" xfId="4" applyFont="1" applyBorder="1" applyAlignment="1">
      <alignment horizontal="center" vertical="center"/>
    </xf>
    <xf numFmtId="0" fontId="13" fillId="0" borderId="35" xfId="4" applyFont="1" applyBorder="1" applyAlignment="1">
      <alignment horizontal="center" vertical="center"/>
    </xf>
    <xf numFmtId="0" fontId="13" fillId="0" borderId="33" xfId="4" applyFont="1" applyBorder="1" applyAlignment="1">
      <alignment horizontal="center" vertical="center"/>
    </xf>
    <xf numFmtId="0" fontId="13" fillId="0" borderId="36" xfId="4" applyFont="1" applyBorder="1" applyAlignment="1">
      <alignment horizontal="center" vertical="center"/>
    </xf>
    <xf numFmtId="0" fontId="8" fillId="0" borderId="0" xfId="4" applyFont="1"/>
    <xf numFmtId="0" fontId="5" fillId="0" borderId="37" xfId="4" applyFont="1" applyBorder="1" applyAlignment="1">
      <alignment horizontal="left" vertical="center" wrapText="1"/>
    </xf>
    <xf numFmtId="0" fontId="13" fillId="0" borderId="38" xfId="4" applyFont="1" applyBorder="1" applyAlignment="1">
      <alignment horizontal="center" vertical="center"/>
    </xf>
    <xf numFmtId="0" fontId="13" fillId="0" borderId="39" xfId="4" applyFont="1" applyBorder="1" applyAlignment="1">
      <alignment horizontal="center" vertical="center"/>
    </xf>
    <xf numFmtId="0" fontId="13" fillId="0" borderId="30" xfId="4" applyFont="1" applyBorder="1" applyAlignment="1">
      <alignment horizontal="center" vertical="center"/>
    </xf>
    <xf numFmtId="49" fontId="13" fillId="0" borderId="40" xfId="4" applyNumberFormat="1" applyFont="1" applyBorder="1" applyAlignment="1">
      <alignment horizontal="center" vertical="center" wrapText="1"/>
    </xf>
    <xf numFmtId="0" fontId="13" fillId="0" borderId="29" xfId="4" applyFont="1" applyBorder="1" applyAlignment="1">
      <alignment horizontal="center" vertical="center" wrapText="1"/>
    </xf>
    <xf numFmtId="0" fontId="13" fillId="0" borderId="30" xfId="4" applyFont="1" applyBorder="1" applyAlignment="1">
      <alignment horizontal="center" vertical="center" wrapText="1"/>
    </xf>
    <xf numFmtId="0" fontId="13" fillId="0" borderId="41" xfId="4" quotePrefix="1" applyFont="1" applyBorder="1" applyAlignment="1">
      <alignment horizontal="center" vertical="center"/>
    </xf>
    <xf numFmtId="0" fontId="13" fillId="0" borderId="38" xfId="4" quotePrefix="1" applyFont="1" applyBorder="1" applyAlignment="1">
      <alignment horizontal="center" vertical="center"/>
    </xf>
    <xf numFmtId="49" fontId="13" fillId="0" borderId="42" xfId="4" applyNumberFormat="1" applyFont="1" applyBorder="1" applyAlignment="1">
      <alignment horizontal="center" vertical="center" wrapText="1"/>
    </xf>
    <xf numFmtId="0" fontId="5" fillId="0" borderId="43" xfId="4" applyFont="1" applyBorder="1" applyAlignment="1">
      <alignment horizontal="left" vertical="center" wrapText="1"/>
    </xf>
    <xf numFmtId="49" fontId="5" fillId="0" borderId="27" xfId="4" applyNumberFormat="1" applyFont="1" applyBorder="1" applyAlignment="1">
      <alignment horizontal="center" vertical="center"/>
    </xf>
    <xf numFmtId="0" fontId="13" fillId="0" borderId="44" xfId="4" applyFont="1" applyBorder="1"/>
    <xf numFmtId="0" fontId="13" fillId="0" borderId="45" xfId="4" applyFont="1" applyBorder="1"/>
    <xf numFmtId="0" fontId="5" fillId="0" borderId="45" xfId="4" applyFont="1" applyBorder="1"/>
    <xf numFmtId="0" fontId="13" fillId="0" borderId="37" xfId="4" applyFont="1" applyBorder="1" applyAlignment="1">
      <alignment horizontal="left"/>
    </xf>
    <xf numFmtId="0" fontId="5" fillId="0" borderId="46" xfId="4" applyFont="1" applyBorder="1" applyAlignment="1">
      <alignment horizontal="left" vertical="center" wrapText="1"/>
    </xf>
    <xf numFmtId="0" fontId="5" fillId="0" borderId="47" xfId="4" applyFont="1" applyBorder="1" applyAlignment="1">
      <alignment horizontal="left" vertical="center" wrapText="1"/>
    </xf>
    <xf numFmtId="165" fontId="30" fillId="0" borderId="48" xfId="0" applyNumberFormat="1" applyFont="1" applyBorder="1" applyAlignment="1">
      <alignment horizontal="center" vertical="center"/>
    </xf>
    <xf numFmtId="49" fontId="27" fillId="0" borderId="0" xfId="0" applyNumberFormat="1" applyFont="1" applyAlignment="1" applyProtection="1">
      <alignment horizontal="center"/>
      <protection locked="0"/>
    </xf>
    <xf numFmtId="49" fontId="27" fillId="0" borderId="8" xfId="0" applyNumberFormat="1" applyFont="1" applyBorder="1" applyAlignment="1" applyProtection="1">
      <alignment horizontal="center" vertical="center"/>
      <protection locked="0"/>
    </xf>
    <xf numFmtId="49" fontId="32" fillId="0" borderId="20" xfId="0" applyNumberFormat="1" applyFont="1" applyBorder="1" applyAlignment="1" applyProtection="1">
      <alignment horizontal="center" vertical="center" wrapText="1"/>
      <protection locked="0"/>
    </xf>
    <xf numFmtId="49" fontId="27" fillId="0" borderId="19" xfId="0" applyNumberFormat="1" applyFont="1" applyBorder="1" applyAlignment="1" applyProtection="1">
      <alignment horizontal="center" vertical="center"/>
      <protection locked="0"/>
    </xf>
    <xf numFmtId="49" fontId="32" fillId="0" borderId="17" xfId="0" applyNumberFormat="1" applyFont="1" applyBorder="1" applyAlignment="1" applyProtection="1">
      <alignment horizontal="center" vertical="center" wrapText="1"/>
      <protection locked="0"/>
    </xf>
    <xf numFmtId="49" fontId="30" fillId="0" borderId="20" xfId="0" applyNumberFormat="1" applyFont="1" applyBorder="1" applyAlignment="1" applyProtection="1">
      <alignment horizontal="center" vertical="center" wrapText="1"/>
      <protection locked="0"/>
    </xf>
    <xf numFmtId="49" fontId="30" fillId="0" borderId="21" xfId="0" applyNumberFormat="1" applyFont="1" applyBorder="1" applyAlignment="1" applyProtection="1">
      <alignment horizontal="center" vertical="center" wrapText="1"/>
      <protection locked="0"/>
    </xf>
    <xf numFmtId="49" fontId="27" fillId="0" borderId="17" xfId="0" applyNumberFormat="1" applyFont="1" applyBorder="1" applyAlignment="1" applyProtection="1">
      <alignment horizontal="center" vertical="center" wrapText="1"/>
      <protection locked="0"/>
    </xf>
    <xf numFmtId="49" fontId="30" fillId="0" borderId="17" xfId="0" applyNumberFormat="1" applyFont="1" applyBorder="1" applyAlignment="1" applyProtection="1">
      <alignment horizontal="center" vertical="center" wrapText="1"/>
      <protection locked="0"/>
    </xf>
    <xf numFmtId="49" fontId="30" fillId="0" borderId="18" xfId="0" applyNumberFormat="1" applyFont="1" applyBorder="1" applyAlignment="1" applyProtection="1">
      <alignment horizontal="center" vertical="center" wrapText="1"/>
      <protection locked="0"/>
    </xf>
    <xf numFmtId="49" fontId="27" fillId="0" borderId="8" xfId="0" applyNumberFormat="1" applyFont="1" applyBorder="1" applyAlignment="1">
      <alignment horizontal="left" vertical="center"/>
    </xf>
    <xf numFmtId="49" fontId="27" fillId="0" borderId="20" xfId="0" applyNumberFormat="1" applyFont="1" applyBorder="1" applyAlignment="1">
      <alignment horizontal="left" vertical="center"/>
    </xf>
    <xf numFmtId="49" fontId="27" fillId="0" borderId="20" xfId="0" applyNumberFormat="1" applyFont="1" applyBorder="1" applyAlignment="1">
      <alignment horizontal="center" vertical="center"/>
    </xf>
    <xf numFmtId="49" fontId="27" fillId="0" borderId="21" xfId="0" applyNumberFormat="1" applyFont="1" applyBorder="1" applyAlignment="1">
      <alignment horizontal="center" vertical="center"/>
    </xf>
    <xf numFmtId="49" fontId="40" fillId="0" borderId="49" xfId="0" applyNumberFormat="1" applyFont="1" applyBorder="1" applyAlignment="1">
      <alignment horizontal="right" vertical="top"/>
    </xf>
    <xf numFmtId="49" fontId="40" fillId="0" borderId="50" xfId="0" applyNumberFormat="1" applyFont="1" applyBorder="1" applyAlignment="1">
      <alignment horizontal="left" vertical="top"/>
    </xf>
    <xf numFmtId="0" fontId="39" fillId="0" borderId="51" xfId="0" applyFont="1" applyBorder="1" applyAlignment="1">
      <alignment horizontal="center" vertical="center"/>
    </xf>
    <xf numFmtId="165" fontId="27" fillId="0" borderId="52" xfId="0" applyNumberFormat="1" applyFont="1" applyBorder="1" applyAlignment="1">
      <alignment horizontal="center" vertical="center"/>
    </xf>
    <xf numFmtId="49" fontId="19" fillId="0" borderId="14" xfId="0" applyNumberFormat="1" applyFont="1" applyBorder="1" applyAlignment="1">
      <alignment horizontal="center" vertical="center"/>
    </xf>
    <xf numFmtId="49" fontId="19" fillId="0" borderId="13" xfId="0" applyNumberFormat="1" applyFont="1" applyBorder="1" applyAlignment="1">
      <alignment horizontal="centerContinuous" vertical="center"/>
    </xf>
    <xf numFmtId="0" fontId="6" fillId="0" borderId="53" xfId="4" applyFont="1" applyBorder="1" applyAlignment="1">
      <alignment horizontal="center" vertical="center"/>
    </xf>
    <xf numFmtId="0" fontId="10" fillId="0" borderId="53" xfId="4" applyFont="1" applyBorder="1" applyAlignment="1">
      <alignment horizontal="center" vertical="center" wrapText="1"/>
    </xf>
    <xf numFmtId="0" fontId="5" fillId="0" borderId="1" xfId="4" applyFont="1" applyBorder="1" applyAlignment="1">
      <alignment horizontal="center" vertical="center" wrapText="1"/>
    </xf>
    <xf numFmtId="14" fontId="5" fillId="0" borderId="1" xfId="4" applyNumberFormat="1" applyFont="1" applyBorder="1" applyAlignment="1">
      <alignment horizontal="center" vertical="center" wrapText="1"/>
    </xf>
    <xf numFmtId="0" fontId="41" fillId="0" borderId="45" xfId="4" applyFont="1" applyBorder="1" applyAlignment="1">
      <alignment horizontal="center" vertical="center"/>
    </xf>
    <xf numFmtId="0" fontId="41" fillId="0" borderId="54" xfId="4" applyFont="1" applyBorder="1" applyAlignment="1">
      <alignment horizontal="center" vertical="center"/>
    </xf>
    <xf numFmtId="0" fontId="41" fillId="4" borderId="55" xfId="4" applyFont="1" applyFill="1" applyBorder="1" applyAlignment="1">
      <alignment horizontal="center" vertical="center"/>
    </xf>
    <xf numFmtId="0" fontId="41" fillId="4" borderId="31" xfId="4" applyFont="1" applyFill="1" applyBorder="1" applyAlignment="1">
      <alignment horizontal="center" vertical="center"/>
    </xf>
    <xf numFmtId="0" fontId="41" fillId="5" borderId="56" xfId="4" applyFont="1" applyFill="1" applyBorder="1" applyAlignment="1">
      <alignment horizontal="center" vertical="center"/>
    </xf>
    <xf numFmtId="0" fontId="41" fillId="4" borderId="57" xfId="4" applyFont="1" applyFill="1" applyBorder="1" applyAlignment="1">
      <alignment horizontal="center" vertical="center"/>
    </xf>
    <xf numFmtId="0" fontId="41" fillId="0" borderId="57" xfId="4" applyFont="1" applyBorder="1" applyAlignment="1">
      <alignment horizontal="center" vertical="center"/>
    </xf>
    <xf numFmtId="0" fontId="41" fillId="5" borderId="58" xfId="4" applyFont="1" applyFill="1" applyBorder="1" applyAlignment="1">
      <alignment horizontal="center" vertical="center"/>
    </xf>
    <xf numFmtId="0" fontId="41" fillId="4" borderId="59" xfId="4" applyFont="1" applyFill="1" applyBorder="1" applyAlignment="1">
      <alignment horizontal="center" vertical="center"/>
    </xf>
    <xf numFmtId="0" fontId="42" fillId="0" borderId="60" xfId="4" applyFont="1" applyBorder="1" applyAlignment="1">
      <alignment horizontal="left"/>
    </xf>
    <xf numFmtId="49" fontId="5" fillId="0" borderId="7" xfId="4" applyNumberFormat="1" applyFont="1" applyBorder="1" applyAlignment="1">
      <alignment horizontal="center" vertical="center" wrapText="1"/>
    </xf>
    <xf numFmtId="0" fontId="41" fillId="4" borderId="24" xfId="4" applyFont="1" applyFill="1" applyBorder="1" applyAlignment="1">
      <alignment horizontal="center" vertical="center"/>
    </xf>
    <xf numFmtId="0" fontId="41" fillId="4" borderId="37" xfId="4" applyFont="1" applyFill="1" applyBorder="1" applyAlignment="1">
      <alignment horizontal="center" vertical="center"/>
    </xf>
    <xf numFmtId="0" fontId="41" fillId="4" borderId="45" xfId="4" applyFont="1" applyFill="1" applyBorder="1" applyAlignment="1">
      <alignment horizontal="center" vertical="center"/>
    </xf>
    <xf numFmtId="0" fontId="41" fillId="4" borderId="25" xfId="4" applyFont="1" applyFill="1" applyBorder="1" applyAlignment="1">
      <alignment horizontal="center" vertical="center"/>
    </xf>
    <xf numFmtId="0" fontId="41" fillId="4" borderId="54" xfId="4" applyFont="1" applyFill="1" applyBorder="1" applyAlignment="1">
      <alignment horizontal="center" vertical="center"/>
    </xf>
    <xf numFmtId="0" fontId="41" fillId="5" borderId="61" xfId="4" applyFont="1" applyFill="1" applyBorder="1" applyAlignment="1">
      <alignment horizontal="center" vertical="center"/>
    </xf>
    <xf numFmtId="0" fontId="41" fillId="4" borderId="62" xfId="4" applyFont="1" applyFill="1" applyBorder="1" applyAlignment="1">
      <alignment horizontal="center" vertical="center"/>
    </xf>
    <xf numFmtId="0" fontId="41" fillId="5" borderId="63" xfId="4" applyFont="1" applyFill="1" applyBorder="1" applyAlignment="1">
      <alignment horizontal="center" vertical="center"/>
    </xf>
    <xf numFmtId="0" fontId="41" fillId="4" borderId="64" xfId="4" applyFont="1" applyFill="1" applyBorder="1" applyAlignment="1">
      <alignment horizontal="center" vertical="center"/>
    </xf>
    <xf numFmtId="0" fontId="41" fillId="4" borderId="47" xfId="4" applyFont="1" applyFill="1" applyBorder="1" applyAlignment="1">
      <alignment horizontal="center" vertical="center"/>
    </xf>
    <xf numFmtId="0" fontId="41" fillId="4" borderId="65" xfId="4" applyFont="1" applyFill="1" applyBorder="1" applyAlignment="1">
      <alignment horizontal="center" vertical="center"/>
    </xf>
    <xf numFmtId="0" fontId="41" fillId="5" borderId="45" xfId="4" applyFont="1" applyFill="1" applyBorder="1" applyAlignment="1">
      <alignment horizontal="center" vertical="center"/>
    </xf>
    <xf numFmtId="0" fontId="41" fillId="5" borderId="54" xfId="4" applyFont="1" applyFill="1" applyBorder="1" applyAlignment="1">
      <alignment horizontal="center" vertical="center"/>
    </xf>
    <xf numFmtId="0" fontId="41" fillId="4" borderId="43" xfId="4" applyFont="1" applyFill="1" applyBorder="1" applyAlignment="1">
      <alignment horizontal="center" vertical="center"/>
    </xf>
    <xf numFmtId="0" fontId="41" fillId="5" borderId="66" xfId="4" applyFont="1" applyFill="1" applyBorder="1" applyAlignment="1">
      <alignment horizontal="center" vertical="center"/>
    </xf>
    <xf numFmtId="0" fontId="41" fillId="0" borderId="27" xfId="4" applyFont="1" applyBorder="1" applyAlignment="1">
      <alignment horizontal="center" vertical="center"/>
    </xf>
    <xf numFmtId="0" fontId="42" fillId="0" borderId="55" xfId="4" applyFont="1" applyBorder="1" applyAlignment="1">
      <alignment horizontal="left"/>
    </xf>
    <xf numFmtId="0" fontId="42" fillId="0" borderId="37" xfId="4" applyFont="1" applyBorder="1" applyAlignment="1">
      <alignment horizontal="left"/>
    </xf>
    <xf numFmtId="0" fontId="41" fillId="4" borderId="67" xfId="4" applyFont="1" applyFill="1" applyBorder="1" applyAlignment="1">
      <alignment horizontal="center" vertical="center"/>
    </xf>
    <xf numFmtId="0" fontId="41" fillId="4" borderId="68" xfId="4" applyFont="1" applyFill="1" applyBorder="1" applyAlignment="1">
      <alignment horizontal="center" vertical="center"/>
    </xf>
    <xf numFmtId="0" fontId="41" fillId="5" borderId="69" xfId="4" applyFont="1" applyFill="1" applyBorder="1" applyAlignment="1">
      <alignment horizontal="center" vertical="center"/>
    </xf>
    <xf numFmtId="0" fontId="41" fillId="4" borderId="46" xfId="4" applyFont="1" applyFill="1" applyBorder="1" applyAlignment="1">
      <alignment horizontal="center" vertical="center"/>
    </xf>
    <xf numFmtId="49" fontId="3" fillId="0" borderId="0" xfId="0" applyNumberFormat="1" applyFont="1" applyAlignment="1">
      <alignment horizontal="center" vertical="center" wrapText="1"/>
    </xf>
    <xf numFmtId="0" fontId="3" fillId="0" borderId="0" xfId="0" applyFont="1" applyAlignment="1">
      <alignment wrapText="1"/>
    </xf>
    <xf numFmtId="0" fontId="41" fillId="4" borderId="27" xfId="4" applyFont="1" applyFill="1" applyBorder="1" applyAlignment="1">
      <alignment horizontal="center" vertical="center"/>
    </xf>
    <xf numFmtId="0" fontId="41" fillId="5" borderId="70" xfId="4" applyFont="1" applyFill="1" applyBorder="1" applyAlignment="1">
      <alignment horizontal="center" vertical="center"/>
    </xf>
    <xf numFmtId="0" fontId="43" fillId="0" borderId="43" xfId="4" applyFont="1" applyBorder="1" applyAlignment="1">
      <alignment horizontal="left" vertical="center" wrapText="1"/>
    </xf>
    <xf numFmtId="0" fontId="43" fillId="0" borderId="31" xfId="4" applyFont="1" applyBorder="1" applyAlignment="1">
      <alignment horizontal="left" vertical="center" wrapText="1"/>
    </xf>
    <xf numFmtId="0" fontId="41" fillId="5" borderId="71" xfId="4" applyFont="1" applyFill="1" applyBorder="1" applyAlignment="1">
      <alignment horizontal="center" vertical="center"/>
    </xf>
    <xf numFmtId="0" fontId="13" fillId="0" borderId="72" xfId="4" applyFont="1" applyBorder="1" applyAlignment="1">
      <alignment horizontal="center" vertical="center"/>
    </xf>
    <xf numFmtId="0" fontId="5" fillId="0" borderId="59" xfId="4" applyFont="1" applyBorder="1" applyAlignment="1">
      <alignment horizontal="left" vertical="center" wrapText="1"/>
    </xf>
    <xf numFmtId="0" fontId="44" fillId="0" borderId="0" xfId="4" applyFont="1"/>
    <xf numFmtId="0" fontId="45" fillId="0" borderId="0" xfId="0" applyFont="1"/>
    <xf numFmtId="0" fontId="41" fillId="4" borderId="73" xfId="4" applyFont="1" applyFill="1" applyBorder="1" applyAlignment="1">
      <alignment horizontal="center" vertical="center"/>
    </xf>
    <xf numFmtId="49" fontId="46" fillId="0" borderId="25" xfId="4" applyNumberFormat="1" applyFont="1" applyBorder="1" applyAlignment="1">
      <alignment horizontal="center" vertical="center" wrapText="1"/>
    </xf>
    <xf numFmtId="0" fontId="46" fillId="0" borderId="33" xfId="4" applyFont="1" applyBorder="1" applyAlignment="1">
      <alignment horizontal="center" vertical="center"/>
    </xf>
    <xf numFmtId="0" fontId="43" fillId="0" borderId="0" xfId="4" applyFont="1"/>
    <xf numFmtId="0" fontId="47" fillId="0" borderId="0" xfId="0" applyFont="1"/>
    <xf numFmtId="0" fontId="43" fillId="0" borderId="59" xfId="4" applyFont="1" applyBorder="1" applyAlignment="1">
      <alignment horizontal="left" vertical="center" wrapText="1"/>
    </xf>
    <xf numFmtId="0" fontId="13" fillId="0" borderId="74" xfId="4" quotePrefix="1" applyFont="1" applyBorder="1" applyAlignment="1">
      <alignment horizontal="center" vertical="center"/>
    </xf>
    <xf numFmtId="0" fontId="46" fillId="0" borderId="75" xfId="4" quotePrefix="1" applyFont="1" applyBorder="1" applyAlignment="1">
      <alignment horizontal="center" vertical="center"/>
    </xf>
    <xf numFmtId="49" fontId="46" fillId="0" borderId="27" xfId="4" applyNumberFormat="1" applyFont="1" applyBorder="1" applyAlignment="1">
      <alignment horizontal="center" vertical="center" wrapText="1"/>
    </xf>
    <xf numFmtId="0" fontId="46" fillId="0" borderId="39" xfId="4" quotePrefix="1" applyFont="1" applyBorder="1" applyAlignment="1">
      <alignment horizontal="center" vertical="center"/>
    </xf>
    <xf numFmtId="0" fontId="46" fillId="0" borderId="35" xfId="4" applyFont="1" applyBorder="1" applyAlignment="1">
      <alignment horizontal="center" vertical="center"/>
    </xf>
    <xf numFmtId="0" fontId="43" fillId="0" borderId="37" xfId="4" applyFont="1" applyBorder="1" applyAlignment="1">
      <alignment horizontal="left" vertical="center" wrapText="1"/>
    </xf>
    <xf numFmtId="0" fontId="46" fillId="0" borderId="44" xfId="4" quotePrefix="1" applyFont="1" applyBorder="1" applyAlignment="1">
      <alignment horizontal="center" vertical="center"/>
    </xf>
    <xf numFmtId="0" fontId="46" fillId="0" borderId="76" xfId="4" quotePrefix="1" applyFont="1" applyBorder="1" applyAlignment="1">
      <alignment horizontal="center" vertical="center"/>
    </xf>
    <xf numFmtId="0" fontId="46" fillId="0" borderId="36" xfId="4" applyFont="1" applyBorder="1" applyAlignment="1">
      <alignment horizontal="center" vertical="center"/>
    </xf>
    <xf numFmtId="0" fontId="46" fillId="0" borderId="51" xfId="4" quotePrefix="1" applyFont="1" applyBorder="1" applyAlignment="1">
      <alignment horizontal="center" vertical="center"/>
    </xf>
    <xf numFmtId="0" fontId="46" fillId="0" borderId="34" xfId="4" applyFont="1" applyBorder="1" applyAlignment="1">
      <alignment horizontal="center" vertical="center"/>
    </xf>
    <xf numFmtId="0" fontId="43" fillId="0" borderId="46" xfId="4" applyFont="1" applyBorder="1" applyAlignment="1">
      <alignment horizontal="left" vertical="center" wrapText="1"/>
    </xf>
    <xf numFmtId="0" fontId="13" fillId="0" borderId="39" xfId="4" quotePrefix="1" applyFont="1" applyBorder="1" applyAlignment="1">
      <alignment horizontal="center" vertical="center"/>
    </xf>
    <xf numFmtId="49" fontId="46" fillId="0" borderId="26" xfId="4" applyNumberFormat="1" applyFont="1" applyBorder="1" applyAlignment="1">
      <alignment horizontal="center" vertical="center" wrapText="1"/>
    </xf>
    <xf numFmtId="0" fontId="13" fillId="0" borderId="61" xfId="4" applyFont="1" applyBorder="1" applyAlignment="1">
      <alignment horizontal="center" vertical="center"/>
    </xf>
    <xf numFmtId="49" fontId="13" fillId="0" borderId="77" xfId="4" applyNumberFormat="1" applyFont="1" applyBorder="1" applyAlignment="1">
      <alignment horizontal="center" vertical="center" wrapText="1"/>
    </xf>
    <xf numFmtId="49" fontId="46" fillId="0" borderId="42" xfId="4" applyNumberFormat="1" applyFont="1" applyBorder="1" applyAlignment="1">
      <alignment horizontal="center" vertical="center" wrapText="1"/>
    </xf>
    <xf numFmtId="0" fontId="46" fillId="0" borderId="57" xfId="4" quotePrefix="1" applyFont="1" applyBorder="1" applyAlignment="1">
      <alignment horizontal="center" vertical="center"/>
    </xf>
    <xf numFmtId="0" fontId="41" fillId="0" borderId="78" xfId="4" applyFont="1" applyBorder="1" applyAlignment="1">
      <alignment horizontal="center" vertical="center"/>
    </xf>
    <xf numFmtId="0" fontId="5" fillId="0" borderId="17" xfId="4" applyFont="1" applyBorder="1" applyAlignment="1">
      <alignment horizontal="center" vertical="center"/>
    </xf>
    <xf numFmtId="0" fontId="39" fillId="0" borderId="0" xfId="0" applyFont="1" applyAlignment="1">
      <alignment horizontal="center" vertical="center"/>
    </xf>
    <xf numFmtId="165" fontId="27" fillId="0" borderId="0" xfId="0" applyNumberFormat="1" applyFont="1" applyAlignment="1">
      <alignment horizontal="center" vertical="center"/>
    </xf>
    <xf numFmtId="165" fontId="5" fillId="0" borderId="79" xfId="4" applyNumberFormat="1" applyFont="1" applyBorder="1" applyAlignment="1">
      <alignment horizontal="center" vertical="center"/>
    </xf>
    <xf numFmtId="165" fontId="5" fillId="0" borderId="32" xfId="4" applyNumberFormat="1" applyFont="1" applyBorder="1" applyAlignment="1">
      <alignment horizontal="center" vertical="center"/>
    </xf>
    <xf numFmtId="165" fontId="5" fillId="0" borderId="80" xfId="4" applyNumberFormat="1" applyFont="1" applyBorder="1" applyAlignment="1">
      <alignment horizontal="center" vertical="center"/>
    </xf>
    <xf numFmtId="165" fontId="5" fillId="0" borderId="33" xfId="4" applyNumberFormat="1" applyFont="1" applyBorder="1" applyAlignment="1">
      <alignment horizontal="center" vertical="center"/>
    </xf>
    <xf numFmtId="165" fontId="5" fillId="0" borderId="81" xfId="4" applyNumberFormat="1" applyFont="1" applyBorder="1" applyAlignment="1">
      <alignment horizontal="center" vertical="center"/>
    </xf>
    <xf numFmtId="165" fontId="5" fillId="0" borderId="36" xfId="4" applyNumberFormat="1" applyFont="1" applyBorder="1" applyAlignment="1">
      <alignment horizontal="center" vertical="center"/>
    </xf>
    <xf numFmtId="165" fontId="5" fillId="0" borderId="82" xfId="4" applyNumberFormat="1" applyFont="1" applyBorder="1" applyAlignment="1">
      <alignment horizontal="center" vertical="center"/>
    </xf>
    <xf numFmtId="165" fontId="5" fillId="0" borderId="35" xfId="4" applyNumberFormat="1" applyFont="1" applyBorder="1" applyAlignment="1">
      <alignment horizontal="center" vertical="center"/>
    </xf>
    <xf numFmtId="165" fontId="5" fillId="0" borderId="4" xfId="4" applyNumberFormat="1" applyFont="1" applyBorder="1" applyAlignment="1">
      <alignment horizontal="center" vertical="center"/>
    </xf>
    <xf numFmtId="165" fontId="5" fillId="0" borderId="2" xfId="4" applyNumberFormat="1" applyFont="1" applyBorder="1" applyAlignment="1">
      <alignment horizontal="center" vertical="center"/>
    </xf>
    <xf numFmtId="165" fontId="5" fillId="0" borderId="76" xfId="4" applyNumberFormat="1" applyFont="1" applyBorder="1" applyAlignment="1">
      <alignment horizontal="center" vertical="center"/>
    </xf>
    <xf numFmtId="165" fontId="5" fillId="0" borderId="83" xfId="4" applyNumberFormat="1" applyFont="1" applyBorder="1" applyAlignment="1">
      <alignment horizontal="center" vertical="center"/>
    </xf>
    <xf numFmtId="165" fontId="5" fillId="0" borderId="84" xfId="4" applyNumberFormat="1" applyFont="1" applyBorder="1" applyAlignment="1">
      <alignment horizontal="center" vertical="center"/>
    </xf>
    <xf numFmtId="165" fontId="5" fillId="0" borderId="44" xfId="4" applyNumberFormat="1" applyFont="1" applyBorder="1" applyAlignment="1">
      <alignment horizontal="center" vertical="center"/>
    </xf>
    <xf numFmtId="165" fontId="5" fillId="0" borderId="34" xfId="4" applyNumberFormat="1" applyFont="1" applyBorder="1" applyAlignment="1">
      <alignment horizontal="center" vertical="center"/>
    </xf>
    <xf numFmtId="165" fontId="5" fillId="0" borderId="70" xfId="4" applyNumberFormat="1" applyFont="1" applyBorder="1" applyAlignment="1">
      <alignment horizontal="center" vertical="center"/>
    </xf>
    <xf numFmtId="0" fontId="41" fillId="0" borderId="41" xfId="4" applyFont="1" applyBorder="1" applyAlignment="1">
      <alignment horizontal="center" vertical="center"/>
    </xf>
    <xf numFmtId="0" fontId="19" fillId="0" borderId="0" xfId="0" applyFont="1" applyAlignment="1" applyProtection="1">
      <alignment horizontal="left"/>
      <protection locked="0"/>
    </xf>
    <xf numFmtId="49" fontId="19" fillId="0" borderId="0" xfId="0" applyNumberFormat="1" applyFont="1" applyAlignment="1" applyProtection="1">
      <alignment horizontal="left"/>
      <protection locked="0"/>
    </xf>
    <xf numFmtId="165" fontId="30" fillId="0" borderId="84" xfId="0" applyNumberFormat="1" applyFont="1" applyBorder="1" applyAlignment="1">
      <alignment horizontal="center" vertical="center"/>
    </xf>
    <xf numFmtId="165" fontId="30" fillId="0" borderId="52" xfId="0" applyNumberFormat="1" applyFont="1" applyBorder="1" applyAlignment="1">
      <alignment horizontal="center" vertical="center"/>
    </xf>
    <xf numFmtId="165" fontId="30" fillId="0" borderId="52" xfId="0" quotePrefix="1" applyNumberFormat="1" applyFont="1" applyBorder="1" applyAlignment="1">
      <alignment horizontal="center" vertical="center"/>
    </xf>
    <xf numFmtId="165" fontId="30" fillId="0" borderId="34" xfId="0" quotePrefix="1" applyNumberFormat="1" applyFont="1" applyBorder="1" applyAlignment="1">
      <alignment horizontal="center" vertical="center"/>
    </xf>
    <xf numFmtId="14" fontId="27" fillId="0" borderId="17" xfId="0" applyNumberFormat="1" applyFont="1" applyBorder="1" applyAlignment="1">
      <alignment horizontal="left" vertical="center"/>
    </xf>
    <xf numFmtId="14" fontId="27" fillId="0" borderId="20" xfId="0" applyNumberFormat="1" applyFont="1" applyBorder="1" applyAlignment="1">
      <alignment horizontal="center" vertical="center"/>
    </xf>
    <xf numFmtId="14" fontId="27" fillId="0" borderId="1" xfId="0" applyNumberFormat="1" applyFont="1" applyBorder="1" applyAlignment="1">
      <alignment horizontal="center" vertical="center"/>
    </xf>
    <xf numFmtId="14" fontId="30" fillId="0" borderId="20" xfId="0" applyNumberFormat="1" applyFont="1" applyBorder="1" applyAlignment="1">
      <alignment horizontal="center" vertical="center"/>
    </xf>
    <xf numFmtId="14" fontId="30" fillId="0" borderId="1" xfId="0" applyNumberFormat="1" applyFont="1" applyBorder="1" applyAlignment="1">
      <alignment horizontal="center" vertical="center"/>
    </xf>
    <xf numFmtId="49" fontId="27" fillId="0" borderId="85" xfId="0" applyNumberFormat="1" applyFont="1" applyBorder="1" applyAlignment="1">
      <alignment vertical="center"/>
    </xf>
    <xf numFmtId="49" fontId="27" fillId="0" borderId="86" xfId="0" applyNumberFormat="1" applyFont="1" applyBorder="1" applyAlignment="1">
      <alignment vertical="center"/>
    </xf>
    <xf numFmtId="49" fontId="27" fillId="0" borderId="87" xfId="0" applyNumberFormat="1" applyFont="1" applyBorder="1" applyAlignment="1">
      <alignment vertical="center"/>
    </xf>
    <xf numFmtId="49" fontId="27" fillId="0" borderId="1" xfId="0" applyNumberFormat="1" applyFont="1" applyBorder="1" applyAlignment="1">
      <alignment vertical="center"/>
    </xf>
    <xf numFmtId="165" fontId="27" fillId="0" borderId="87" xfId="0" applyNumberFormat="1" applyFont="1" applyBorder="1" applyAlignment="1">
      <alignment horizontal="center" vertical="center"/>
    </xf>
    <xf numFmtId="165" fontId="27" fillId="0" borderId="1" xfId="0" applyNumberFormat="1" applyFont="1" applyBorder="1" applyAlignment="1">
      <alignment horizontal="center" vertical="center"/>
    </xf>
    <xf numFmtId="0" fontId="50" fillId="6" borderId="20" xfId="0" applyFont="1" applyFill="1" applyBorder="1" applyAlignment="1">
      <alignment horizontal="left"/>
    </xf>
    <xf numFmtId="165" fontId="29" fillId="0" borderId="50" xfId="0" applyNumberFormat="1" applyFont="1" applyBorder="1" applyAlignment="1">
      <alignment horizontal="center" vertical="center"/>
    </xf>
    <xf numFmtId="49" fontId="6" fillId="0" borderId="5" xfId="4" applyNumberFormat="1" applyFont="1" applyBorder="1" applyAlignment="1">
      <alignment horizontal="center" vertical="center"/>
    </xf>
    <xf numFmtId="0" fontId="20" fillId="0" borderId="0" xfId="4" applyFont="1" applyAlignment="1">
      <alignment horizontal="center" vertical="center"/>
    </xf>
    <xf numFmtId="0" fontId="20" fillId="0" borderId="0" xfId="4" applyFont="1"/>
    <xf numFmtId="0" fontId="52" fillId="0" borderId="0" xfId="4" applyFont="1"/>
    <xf numFmtId="0" fontId="3" fillId="0" borderId="0" xfId="4" applyFont="1"/>
    <xf numFmtId="0" fontId="53" fillId="0" borderId="0" xfId="4" applyFont="1" applyAlignment="1">
      <alignment horizontal="center"/>
    </xf>
    <xf numFmtId="0" fontId="54" fillId="0" borderId="0" xfId="4" applyFont="1"/>
    <xf numFmtId="0" fontId="18" fillId="0" borderId="0" xfId="4" applyFont="1" applyAlignment="1">
      <alignment horizontal="center" vertical="center"/>
    </xf>
    <xf numFmtId="0" fontId="2" fillId="0" borderId="0" xfId="4" applyFont="1" applyAlignment="1">
      <alignment horizontal="left"/>
    </xf>
    <xf numFmtId="0" fontId="2" fillId="0" borderId="0" xfId="4" applyFont="1" applyAlignment="1">
      <alignment horizontal="right"/>
    </xf>
    <xf numFmtId="0" fontId="3" fillId="0" borderId="0" xfId="4" applyFont="1" applyAlignment="1">
      <alignment horizontal="center" vertical="center"/>
    </xf>
    <xf numFmtId="0" fontId="3" fillId="0" borderId="0" xfId="4" applyFont="1" applyAlignment="1">
      <alignment horizontal="centerContinuous"/>
    </xf>
    <xf numFmtId="0" fontId="3" fillId="0" borderId="0" xfId="4" applyFont="1" applyAlignment="1">
      <alignment horizontal="center"/>
    </xf>
    <xf numFmtId="0" fontId="18" fillId="0" borderId="5" xfId="4" applyFont="1" applyBorder="1" applyAlignment="1">
      <alignment horizontal="center" vertical="center"/>
    </xf>
    <xf numFmtId="49" fontId="53" fillId="0" borderId="88" xfId="4" applyNumberFormat="1" applyFont="1" applyBorder="1" applyAlignment="1">
      <alignment horizontal="center" vertical="center"/>
    </xf>
    <xf numFmtId="0" fontId="53" fillId="0" borderId="88" xfId="4" applyFont="1" applyBorder="1" applyAlignment="1">
      <alignment horizontal="center" vertical="center"/>
    </xf>
    <xf numFmtId="0" fontId="53" fillId="0" borderId="89" xfId="4" applyFont="1" applyBorder="1" applyAlignment="1">
      <alignment horizontal="center" vertical="center"/>
    </xf>
    <xf numFmtId="0" fontId="52" fillId="0" borderId="0" xfId="4" applyFont="1" applyAlignment="1">
      <alignment horizontal="center" vertical="center"/>
    </xf>
    <xf numFmtId="0" fontId="2" fillId="0" borderId="24" xfId="4" applyFont="1" applyBorder="1" applyAlignment="1">
      <alignment horizontal="center" vertical="center" wrapText="1"/>
    </xf>
    <xf numFmtId="0" fontId="55" fillId="0" borderId="55" xfId="4" applyFont="1" applyBorder="1" applyAlignment="1">
      <alignment horizontal="center" vertical="center"/>
    </xf>
    <xf numFmtId="0" fontId="55" fillId="0" borderId="37" xfId="4" applyFont="1" applyBorder="1" applyAlignment="1">
      <alignment horizontal="center" vertical="center"/>
    </xf>
    <xf numFmtId="0" fontId="55" fillId="0" borderId="45" xfId="4" applyFont="1" applyBorder="1" applyAlignment="1">
      <alignment horizontal="center" vertical="center"/>
    </xf>
    <xf numFmtId="0" fontId="56" fillId="0" borderId="0" xfId="4" applyFont="1"/>
    <xf numFmtId="0" fontId="2" fillId="0" borderId="25" xfId="4" applyFont="1" applyBorder="1" applyAlignment="1">
      <alignment horizontal="center" vertical="center" wrapText="1"/>
    </xf>
    <xf numFmtId="0" fontId="55" fillId="0" borderId="57" xfId="4" applyFont="1" applyBorder="1" applyAlignment="1">
      <alignment horizontal="center" vertical="center"/>
    </xf>
    <xf numFmtId="0" fontId="55" fillId="0" borderId="31" xfId="4" applyFont="1" applyBorder="1" applyAlignment="1">
      <alignment horizontal="center" vertical="center"/>
    </xf>
    <xf numFmtId="0" fontId="55" fillId="0" borderId="54" xfId="4" applyFont="1" applyBorder="1" applyAlignment="1">
      <alignment horizontal="center" vertical="center"/>
    </xf>
    <xf numFmtId="0" fontId="2" fillId="0" borderId="42" xfId="4" applyFont="1" applyBorder="1" applyAlignment="1">
      <alignment horizontal="center" vertical="center" wrapText="1"/>
    </xf>
    <xf numFmtId="0" fontId="55" fillId="0" borderId="62" xfId="4" applyFont="1" applyBorder="1" applyAlignment="1">
      <alignment horizontal="center" vertical="center"/>
    </xf>
    <xf numFmtId="0" fontId="55" fillId="0" borderId="43" xfId="4" applyFont="1" applyBorder="1" applyAlignment="1">
      <alignment horizontal="center" vertical="center"/>
    </xf>
    <xf numFmtId="0" fontId="55" fillId="0" borderId="61" xfId="4" applyFont="1" applyBorder="1" applyAlignment="1">
      <alignment horizontal="center" vertical="center"/>
    </xf>
    <xf numFmtId="0" fontId="19" fillId="0" borderId="5" xfId="4" applyFont="1" applyBorder="1" applyAlignment="1">
      <alignment horizontal="center" vertical="center"/>
    </xf>
    <xf numFmtId="0" fontId="18" fillId="0" borderId="68" xfId="4" applyFont="1" applyBorder="1" applyAlignment="1">
      <alignment horizontal="center" vertical="center" wrapText="1"/>
    </xf>
    <xf numFmtId="0" fontId="18" fillId="0" borderId="88" xfId="4" applyFont="1" applyBorder="1" applyAlignment="1">
      <alignment horizontal="center" vertical="center" wrapText="1"/>
    </xf>
    <xf numFmtId="0" fontId="18" fillId="0" borderId="89" xfId="4" applyFont="1" applyBorder="1" applyAlignment="1">
      <alignment horizontal="center" vertical="center" wrapText="1"/>
    </xf>
    <xf numFmtId="0" fontId="3" fillId="0" borderId="0" xfId="4" applyFont="1" applyAlignment="1">
      <alignment vertical="center"/>
    </xf>
    <xf numFmtId="0" fontId="52" fillId="0" borderId="0" xfId="4" applyFont="1" applyAlignment="1">
      <alignment horizontal="center"/>
    </xf>
    <xf numFmtId="0" fontId="18" fillId="0" borderId="0" xfId="4" applyFont="1" applyAlignment="1">
      <alignment horizontal="right"/>
    </xf>
    <xf numFmtId="0" fontId="18" fillId="0" borderId="0" xfId="4" applyFont="1" applyAlignment="1">
      <alignment horizontal="centerContinuous"/>
    </xf>
    <xf numFmtId="0" fontId="58" fillId="0" borderId="0" xfId="4" applyFont="1" applyAlignment="1">
      <alignment horizontal="left"/>
    </xf>
    <xf numFmtId="0" fontId="57" fillId="0" borderId="0" xfId="4" applyFont="1" applyAlignment="1">
      <alignment horizontal="right"/>
    </xf>
    <xf numFmtId="0" fontId="52" fillId="0" borderId="0" xfId="4" applyFont="1" applyAlignment="1">
      <alignment horizontal="centerContinuous"/>
    </xf>
    <xf numFmtId="0" fontId="3" fillId="0" borderId="0" xfId="4" applyFont="1" applyAlignment="1">
      <alignment horizontal="left"/>
    </xf>
    <xf numFmtId="0" fontId="2" fillId="0" borderId="28" xfId="4" applyFont="1" applyBorder="1" applyAlignment="1">
      <alignment horizontal="center" vertical="center"/>
    </xf>
    <xf numFmtId="0" fontId="2" fillId="0" borderId="6" xfId="4" applyFont="1" applyBorder="1" applyAlignment="1">
      <alignment horizontal="center" vertical="center"/>
    </xf>
    <xf numFmtId="0" fontId="49" fillId="0" borderId="7" xfId="4" applyFont="1" applyBorder="1" applyAlignment="1">
      <alignment horizontal="center" vertical="center" wrapText="1"/>
    </xf>
    <xf numFmtId="0" fontId="49" fillId="0" borderId="1" xfId="4" applyFont="1" applyBorder="1" applyAlignment="1">
      <alignment horizontal="center" vertical="center" wrapText="1"/>
    </xf>
    <xf numFmtId="14" fontId="49" fillId="0" borderId="1" xfId="4" applyNumberFormat="1" applyFont="1" applyBorder="1" applyAlignment="1">
      <alignment horizontal="center" vertical="center" wrapText="1"/>
    </xf>
    <xf numFmtId="0" fontId="3" fillId="0" borderId="7" xfId="4" applyFont="1" applyBorder="1" applyAlignment="1">
      <alignment horizontal="center" vertical="center" wrapText="1"/>
    </xf>
    <xf numFmtId="0" fontId="3" fillId="0" borderId="1" xfId="4" applyFont="1" applyBorder="1" applyAlignment="1">
      <alignment horizontal="center" vertical="center" wrapText="1"/>
    </xf>
    <xf numFmtId="14" fontId="3" fillId="0" borderId="1" xfId="4" applyNumberFormat="1" applyFont="1" applyBorder="1" applyAlignment="1">
      <alignment horizontal="center" vertical="center" wrapText="1"/>
    </xf>
    <xf numFmtId="0" fontId="31" fillId="0" borderId="19" xfId="4" applyFont="1" applyBorder="1" applyAlignment="1">
      <alignment horizontal="center" vertical="center" wrapText="1"/>
    </xf>
    <xf numFmtId="0" fontId="3" fillId="0" borderId="17" xfId="4" applyFont="1" applyBorder="1" applyAlignment="1">
      <alignment horizontal="center" vertical="center" wrapText="1"/>
    </xf>
    <xf numFmtId="14" fontId="3" fillId="0" borderId="17" xfId="4" applyNumberFormat="1" applyFont="1" applyBorder="1" applyAlignment="1">
      <alignment horizontal="center" vertical="center" wrapText="1"/>
    </xf>
    <xf numFmtId="49" fontId="3" fillId="0" borderId="0" xfId="4" applyNumberFormat="1" applyFont="1" applyAlignment="1">
      <alignment horizontal="center" vertical="center"/>
    </xf>
    <xf numFmtId="49" fontId="2" fillId="0" borderId="0" xfId="4" applyNumberFormat="1" applyFont="1" applyAlignment="1">
      <alignment horizontal="center" vertical="center"/>
    </xf>
    <xf numFmtId="49" fontId="0" fillId="0" borderId="0" xfId="0" applyNumberFormat="1" applyAlignment="1">
      <alignment vertical="top"/>
    </xf>
    <xf numFmtId="49" fontId="0" fillId="0" borderId="0" xfId="0" applyNumberFormat="1" applyAlignment="1">
      <alignment vertical="center"/>
    </xf>
    <xf numFmtId="0" fontId="0" fillId="0" borderId="20" xfId="0" applyBorder="1" applyAlignment="1">
      <alignment vertical="center"/>
    </xf>
    <xf numFmtId="0" fontId="0" fillId="0" borderId="1" xfId="0" applyBorder="1" applyAlignment="1">
      <alignment vertical="center"/>
    </xf>
    <xf numFmtId="0" fontId="0" fillId="0" borderId="17" xfId="0" applyBorder="1" applyAlignment="1">
      <alignment vertical="center"/>
    </xf>
    <xf numFmtId="0" fontId="0" fillId="0" borderId="13" xfId="0" applyBorder="1" applyAlignment="1">
      <alignment horizontal="center" vertical="center"/>
    </xf>
    <xf numFmtId="49" fontId="0" fillId="0" borderId="20" xfId="0" applyNumberFormat="1" applyBorder="1" applyAlignment="1">
      <alignment horizontal="center" vertical="center"/>
    </xf>
    <xf numFmtId="0" fontId="2" fillId="0" borderId="14" xfId="0" applyFont="1" applyBorder="1" applyAlignment="1">
      <alignment vertical="center"/>
    </xf>
    <xf numFmtId="0" fontId="0" fillId="0" borderId="21"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49" fontId="0" fillId="0" borderId="0" xfId="0" applyNumberFormat="1"/>
    <xf numFmtId="49" fontId="0" fillId="0" borderId="0" xfId="0" applyNumberFormat="1" applyAlignment="1">
      <alignment horizontal="center" wrapText="1"/>
    </xf>
    <xf numFmtId="49" fontId="0" fillId="0" borderId="0" xfId="0" applyNumberFormat="1" applyAlignment="1">
      <alignment horizontal="center"/>
    </xf>
    <xf numFmtId="0" fontId="0" fillId="0" borderId="0" xfId="0" applyAlignment="1">
      <alignment horizontal="right"/>
    </xf>
    <xf numFmtId="0" fontId="2" fillId="0" borderId="90" xfId="0" applyFont="1" applyBorder="1" applyProtection="1">
      <protection locked="0"/>
    </xf>
    <xf numFmtId="49" fontId="0" fillId="0" borderId="90" xfId="0" applyNumberFormat="1" applyBorder="1" applyAlignment="1">
      <alignment horizontal="center"/>
    </xf>
    <xf numFmtId="0" fontId="2" fillId="0" borderId="91" xfId="0" applyFont="1" applyBorder="1" applyProtection="1">
      <protection locked="0"/>
    </xf>
    <xf numFmtId="49" fontId="0" fillId="0" borderId="91" xfId="0" applyNumberFormat="1" applyBorder="1" applyAlignment="1">
      <alignment horizontal="center"/>
    </xf>
    <xf numFmtId="49" fontId="0" fillId="0" borderId="0" xfId="0" applyNumberFormat="1" applyAlignment="1" applyProtection="1">
      <alignment horizontal="center"/>
      <protection locked="0"/>
    </xf>
    <xf numFmtId="49" fontId="0" fillId="0" borderId="0" xfId="0" applyNumberFormat="1" applyAlignment="1">
      <alignment horizontal="right"/>
    </xf>
    <xf numFmtId="165" fontId="2" fillId="0" borderId="0" xfId="0" applyNumberFormat="1" applyFont="1" applyAlignment="1" applyProtection="1">
      <alignment horizontal="center"/>
      <protection locked="0"/>
    </xf>
    <xf numFmtId="49" fontId="2" fillId="0" borderId="0" xfId="0" applyNumberFormat="1" applyFont="1" applyAlignment="1">
      <alignment horizontal="center" vertical="center"/>
    </xf>
    <xf numFmtId="0" fontId="0" fillId="0" borderId="20" xfId="0" applyBorder="1" applyAlignment="1">
      <alignment horizontal="center"/>
    </xf>
    <xf numFmtId="0" fontId="0" fillId="0" borderId="92" xfId="0" applyBorder="1" applyAlignment="1">
      <alignment horizontal="center"/>
    </xf>
    <xf numFmtId="0" fontId="0" fillId="0" borderId="93" xfId="0" applyBorder="1" applyAlignment="1">
      <alignment horizontal="center"/>
    </xf>
    <xf numFmtId="0" fontId="0" fillId="0" borderId="1" xfId="0" applyBorder="1" applyAlignment="1">
      <alignment horizontal="center"/>
    </xf>
    <xf numFmtId="0" fontId="0" fillId="6" borderId="1" xfId="0" applyFill="1" applyBorder="1" applyAlignment="1">
      <alignment horizontal="center"/>
    </xf>
    <xf numFmtId="0" fontId="0" fillId="0" borderId="16"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0" fillId="0" borderId="14" xfId="0" applyBorder="1" applyAlignment="1">
      <alignment horizontal="center"/>
    </xf>
    <xf numFmtId="0" fontId="2" fillId="0" borderId="96" xfId="0" applyFont="1" applyBorder="1" applyAlignment="1" applyProtection="1">
      <alignment horizontal="center"/>
      <protection locked="0"/>
    </xf>
    <xf numFmtId="0" fontId="2" fillId="0" borderId="97" xfId="0" applyFont="1" applyBorder="1" applyAlignment="1" applyProtection="1">
      <alignment horizontal="center"/>
      <protection locked="0"/>
    </xf>
    <xf numFmtId="0" fontId="2" fillId="0" borderId="98" xfId="0" applyFont="1" applyBorder="1" applyAlignment="1" applyProtection="1">
      <alignment horizontal="center"/>
      <protection locked="0"/>
    </xf>
    <xf numFmtId="49" fontId="20" fillId="0" borderId="0" xfId="4" applyNumberFormat="1" applyFont="1" applyAlignment="1">
      <alignment horizontal="center" vertical="center"/>
    </xf>
    <xf numFmtId="49" fontId="53" fillId="0" borderId="0" xfId="4" applyNumberFormat="1" applyFont="1" applyAlignment="1">
      <alignment horizontal="center"/>
    </xf>
    <xf numFmtId="49" fontId="18" fillId="0" borderId="0" xfId="4" applyNumberFormat="1" applyFont="1" applyAlignment="1">
      <alignment horizontal="center" vertical="center"/>
    </xf>
    <xf numFmtId="49" fontId="18" fillId="0" borderId="5" xfId="4" applyNumberFormat="1" applyFont="1" applyBorder="1" applyAlignment="1">
      <alignment horizontal="center" vertical="center"/>
    </xf>
    <xf numFmtId="49" fontId="2" fillId="0" borderId="27" xfId="4" applyNumberFormat="1" applyFont="1" applyBorder="1" applyAlignment="1">
      <alignment horizontal="center" vertical="center" wrapText="1"/>
    </xf>
    <xf numFmtId="0" fontId="55" fillId="0" borderId="66" xfId="4" applyFont="1" applyBorder="1" applyAlignment="1">
      <alignment horizontal="center" vertical="center"/>
    </xf>
    <xf numFmtId="49" fontId="2" fillId="0" borderId="25" xfId="4" applyNumberFormat="1" applyFont="1" applyBorder="1" applyAlignment="1">
      <alignment horizontal="center" vertical="center" wrapText="1"/>
    </xf>
    <xf numFmtId="0" fontId="55" fillId="5" borderId="57" xfId="4" applyFont="1" applyFill="1" applyBorder="1" applyAlignment="1">
      <alignment horizontal="center" vertical="center"/>
    </xf>
    <xf numFmtId="0" fontId="55" fillId="0" borderId="56" xfId="4" applyFont="1" applyBorder="1" applyAlignment="1">
      <alignment horizontal="center" vertical="center"/>
    </xf>
    <xf numFmtId="0" fontId="55" fillId="4" borderId="57" xfId="4" applyFont="1" applyFill="1" applyBorder="1" applyAlignment="1">
      <alignment horizontal="center" vertical="center"/>
    </xf>
    <xf numFmtId="49" fontId="3" fillId="0" borderId="64" xfId="4" applyNumberFormat="1" applyFont="1" applyBorder="1" applyAlignment="1">
      <alignment horizontal="center" vertical="center"/>
    </xf>
    <xf numFmtId="49" fontId="19" fillId="0" borderId="5" xfId="4" applyNumberFormat="1" applyFont="1" applyBorder="1" applyAlignment="1">
      <alignment horizontal="center" vertical="center"/>
    </xf>
    <xf numFmtId="49" fontId="52" fillId="0" borderId="0" xfId="4" applyNumberFormat="1" applyFont="1" applyAlignment="1">
      <alignment horizontal="center" vertical="center"/>
    </xf>
    <xf numFmtId="49" fontId="2" fillId="0" borderId="28" xfId="4" applyNumberFormat="1" applyFont="1" applyBorder="1" applyAlignment="1">
      <alignment horizontal="center" vertical="center"/>
    </xf>
    <xf numFmtId="49" fontId="49" fillId="0" borderId="7" xfId="4" applyNumberFormat="1" applyFont="1" applyBorder="1" applyAlignment="1">
      <alignment horizontal="center" vertical="center" wrapText="1"/>
    </xf>
    <xf numFmtId="49" fontId="3" fillId="0" borderId="7" xfId="4" applyNumberFormat="1" applyFont="1" applyBorder="1" applyAlignment="1">
      <alignment horizontal="center" vertical="center" wrapText="1"/>
    </xf>
    <xf numFmtId="49" fontId="31" fillId="0" borderId="19" xfId="4" applyNumberFormat="1" applyFont="1" applyBorder="1" applyAlignment="1">
      <alignment horizontal="center" vertical="center" wrapText="1"/>
    </xf>
    <xf numFmtId="49" fontId="53" fillId="0" borderId="99" xfId="4" applyNumberFormat="1" applyFont="1" applyBorder="1" applyAlignment="1">
      <alignment horizontal="center" vertical="center"/>
    </xf>
    <xf numFmtId="0" fontId="18" fillId="0" borderId="46" xfId="4" applyFont="1" applyBorder="1" applyAlignment="1">
      <alignment horizontal="center" vertical="center" wrapText="1"/>
    </xf>
    <xf numFmtId="0" fontId="55" fillId="4" borderId="31" xfId="4" applyFont="1" applyFill="1" applyBorder="1" applyAlignment="1">
      <alignment horizontal="center" vertical="center"/>
    </xf>
    <xf numFmtId="0" fontId="18" fillId="0" borderId="99" xfId="4" applyFont="1" applyBorder="1" applyAlignment="1">
      <alignment horizontal="center" vertical="center" wrapText="1"/>
    </xf>
    <xf numFmtId="0" fontId="55" fillId="0" borderId="59" xfId="4" applyFont="1" applyBorder="1" applyAlignment="1">
      <alignment horizontal="left"/>
    </xf>
    <xf numFmtId="0" fontId="55" fillId="0" borderId="73" xfId="4" applyFont="1" applyBorder="1" applyAlignment="1">
      <alignment horizontal="left"/>
    </xf>
    <xf numFmtId="0" fontId="55" fillId="0" borderId="58" xfId="4" applyFont="1" applyBorder="1" applyAlignment="1">
      <alignment horizontal="left"/>
    </xf>
    <xf numFmtId="0" fontId="55" fillId="4" borderId="37" xfId="4" applyFont="1" applyFill="1" applyBorder="1" applyAlignment="1">
      <alignment horizontal="center" vertical="center"/>
    </xf>
    <xf numFmtId="49" fontId="3" fillId="0" borderId="7" xfId="4" applyNumberFormat="1" applyFont="1" applyBorder="1" applyAlignment="1">
      <alignment horizontal="center" vertical="center"/>
    </xf>
    <xf numFmtId="49" fontId="3" fillId="0" borderId="7" xfId="4" quotePrefix="1" applyNumberFormat="1" applyFont="1" applyBorder="1" applyAlignment="1">
      <alignment horizontal="center" vertical="center"/>
    </xf>
    <xf numFmtId="49" fontId="31" fillId="0" borderId="19" xfId="4" applyNumberFormat="1" applyFont="1" applyBorder="1" applyAlignment="1">
      <alignment horizontal="center" vertical="center"/>
    </xf>
    <xf numFmtId="0" fontId="3" fillId="0" borderId="59" xfId="4" applyFont="1" applyBorder="1" applyAlignment="1">
      <alignment horizontal="left"/>
    </xf>
    <xf numFmtId="0" fontId="3" fillId="0" borderId="73" xfId="4" applyFont="1" applyBorder="1" applyAlignment="1">
      <alignment horizontal="left"/>
    </xf>
    <xf numFmtId="0" fontId="3" fillId="0" borderId="58" xfId="4" applyFont="1" applyBorder="1" applyAlignment="1">
      <alignment horizontal="left"/>
    </xf>
    <xf numFmtId="49" fontId="18" fillId="0" borderId="100" xfId="4" applyNumberFormat="1" applyFont="1" applyBorder="1" applyAlignment="1">
      <alignment horizontal="center" vertical="center"/>
    </xf>
    <xf numFmtId="49" fontId="53" fillId="0" borderId="65" xfId="4" applyNumberFormat="1" applyFont="1" applyBorder="1" applyAlignment="1">
      <alignment horizontal="center" vertical="center"/>
    </xf>
    <xf numFmtId="0" fontId="53" fillId="0" borderId="65" xfId="4" applyFont="1" applyBorder="1" applyAlignment="1">
      <alignment horizontal="center" vertical="center"/>
    </xf>
    <xf numFmtId="0" fontId="53" fillId="0" borderId="101" xfId="4" applyFont="1" applyBorder="1" applyAlignment="1">
      <alignment horizontal="center" vertical="center"/>
    </xf>
    <xf numFmtId="49" fontId="2" fillId="0" borderId="77" xfId="4" applyNumberFormat="1" applyFont="1" applyBorder="1" applyAlignment="1">
      <alignment horizontal="center" vertical="center" wrapText="1"/>
    </xf>
    <xf numFmtId="49" fontId="3" fillId="0" borderId="77" xfId="4" applyNumberFormat="1" applyFont="1" applyBorder="1" applyAlignment="1">
      <alignment horizontal="center" vertical="center"/>
    </xf>
    <xf numFmtId="0" fontId="60" fillId="0" borderId="57" xfId="4" applyFont="1" applyBorder="1" applyAlignment="1">
      <alignment horizontal="left"/>
    </xf>
    <xf numFmtId="0" fontId="60" fillId="0" borderId="56" xfId="4" applyFont="1" applyBorder="1" applyAlignment="1">
      <alignment horizontal="left"/>
    </xf>
    <xf numFmtId="49" fontId="19" fillId="0" borderId="102" xfId="4" applyNumberFormat="1" applyFont="1" applyBorder="1" applyAlignment="1">
      <alignment horizontal="center" vertical="center"/>
    </xf>
    <xf numFmtId="0" fontId="18" fillId="0" borderId="62" xfId="4" applyFont="1" applyBorder="1" applyAlignment="1">
      <alignment horizontal="center" vertical="center" wrapText="1"/>
    </xf>
    <xf numFmtId="0" fontId="18" fillId="0" borderId="63" xfId="4" applyFont="1" applyBorder="1" applyAlignment="1">
      <alignment horizontal="center" vertical="center" wrapText="1"/>
    </xf>
    <xf numFmtId="0" fontId="60" fillId="0" borderId="73" xfId="4" applyFont="1" applyBorder="1" applyAlignment="1">
      <alignment horizontal="left"/>
    </xf>
    <xf numFmtId="0" fontId="60" fillId="0" borderId="58" xfId="4" applyFont="1" applyBorder="1" applyAlignment="1">
      <alignment horizontal="left"/>
    </xf>
    <xf numFmtId="49" fontId="53" fillId="0" borderId="103" xfId="4" applyNumberFormat="1" applyFont="1" applyBorder="1" applyAlignment="1">
      <alignment horizontal="center" vertical="center"/>
    </xf>
    <xf numFmtId="0" fontId="55" fillId="0" borderId="104" xfId="4" applyFont="1" applyBorder="1" applyAlignment="1">
      <alignment horizontal="center" vertical="center"/>
    </xf>
    <xf numFmtId="0" fontId="55" fillId="0" borderId="77" xfId="4" applyFont="1" applyBorder="1" applyAlignment="1">
      <alignment horizontal="center" vertical="center"/>
    </xf>
    <xf numFmtId="0" fontId="60" fillId="0" borderId="105" xfId="4" applyFont="1" applyBorder="1" applyAlignment="1">
      <alignment horizontal="left"/>
    </xf>
    <xf numFmtId="0" fontId="18" fillId="0" borderId="103" xfId="4" applyFont="1" applyBorder="1" applyAlignment="1">
      <alignment horizontal="center" vertical="center" wrapText="1"/>
    </xf>
    <xf numFmtId="0" fontId="60" fillId="0" borderId="0" xfId="4" applyFont="1"/>
    <xf numFmtId="49" fontId="3" fillId="0" borderId="0" xfId="4" applyNumberFormat="1" applyFont="1" applyAlignment="1">
      <alignment horizontal="center" vertical="center" wrapText="1"/>
    </xf>
    <xf numFmtId="0" fontId="3" fillId="0" borderId="0" xfId="4" applyFont="1" applyAlignment="1">
      <alignment wrapText="1"/>
    </xf>
    <xf numFmtId="49" fontId="2" fillId="0" borderId="0" xfId="4" applyNumberFormat="1" applyFont="1" applyAlignment="1">
      <alignment horizontal="center" vertical="center" wrapText="1"/>
    </xf>
    <xf numFmtId="0" fontId="3" fillId="0" borderId="0" xfId="4" applyFont="1" applyAlignment="1">
      <alignment horizontal="center" wrapText="1"/>
    </xf>
    <xf numFmtId="0" fontId="2" fillId="0" borderId="0" xfId="4" applyFont="1" applyAlignment="1">
      <alignment horizontal="right" wrapText="1"/>
    </xf>
    <xf numFmtId="49" fontId="18" fillId="0" borderId="24" xfId="4" applyNumberFormat="1" applyFont="1" applyBorder="1" applyAlignment="1">
      <alignment horizontal="center" vertical="center"/>
    </xf>
    <xf numFmtId="0" fontId="60" fillId="0" borderId="59" xfId="4" applyFont="1" applyBorder="1" applyAlignment="1">
      <alignment horizontal="left"/>
    </xf>
    <xf numFmtId="49" fontId="3" fillId="0" borderId="25" xfId="4" applyNumberFormat="1" applyFont="1" applyBorder="1" applyAlignment="1">
      <alignment horizontal="center" vertical="center"/>
    </xf>
    <xf numFmtId="49" fontId="19" fillId="0" borderId="26" xfId="4" applyNumberFormat="1" applyFont="1" applyBorder="1" applyAlignment="1">
      <alignment horizontal="center" vertical="center"/>
    </xf>
    <xf numFmtId="0" fontId="55" fillId="4" borderId="55" xfId="4" applyFont="1" applyFill="1" applyBorder="1" applyAlignment="1">
      <alignment horizontal="center" vertical="center"/>
    </xf>
    <xf numFmtId="49" fontId="53" fillId="0" borderId="100" xfId="4" applyNumberFormat="1" applyFont="1" applyBorder="1" applyAlignment="1">
      <alignment horizontal="center" vertical="center"/>
    </xf>
    <xf numFmtId="0" fontId="55" fillId="4" borderId="77" xfId="4" applyFont="1" applyFill="1" applyBorder="1" applyAlignment="1">
      <alignment horizontal="center" vertical="center"/>
    </xf>
    <xf numFmtId="0" fontId="60" fillId="0" borderId="77" xfId="4" applyFont="1" applyBorder="1" applyAlignment="1">
      <alignment horizontal="left"/>
    </xf>
    <xf numFmtId="0" fontId="18" fillId="0" borderId="102" xfId="4" applyFont="1" applyBorder="1" applyAlignment="1">
      <alignment horizontal="center" vertical="center" wrapText="1"/>
    </xf>
    <xf numFmtId="0" fontId="53" fillId="0" borderId="0" xfId="4" applyFont="1" applyAlignment="1">
      <alignment horizontal="center" vertical="center"/>
    </xf>
    <xf numFmtId="49" fontId="3" fillId="0" borderId="7" xfId="4" quotePrefix="1" applyNumberFormat="1" applyFont="1" applyBorder="1" applyAlignment="1">
      <alignment horizontal="center" vertical="center" wrapText="1"/>
    </xf>
    <xf numFmtId="0" fontId="60" fillId="0" borderId="56" xfId="4" applyFont="1" applyBorder="1" applyAlignment="1">
      <alignment horizontal="center" vertical="center"/>
    </xf>
    <xf numFmtId="49" fontId="2" fillId="0" borderId="74" xfId="4" applyNumberFormat="1" applyFont="1" applyBorder="1" applyAlignment="1">
      <alignment horizontal="center" vertical="center" wrapText="1"/>
    </xf>
    <xf numFmtId="49" fontId="2" fillId="0" borderId="106" xfId="4" applyNumberFormat="1" applyFont="1" applyBorder="1" applyAlignment="1">
      <alignment horizontal="center" vertical="center" wrapText="1"/>
    </xf>
    <xf numFmtId="0" fontId="60" fillId="0" borderId="66" xfId="4" applyFont="1" applyBorder="1" applyAlignment="1">
      <alignment horizontal="center" vertical="center"/>
    </xf>
    <xf numFmtId="49" fontId="18" fillId="0" borderId="3" xfId="4" applyNumberFormat="1" applyFont="1" applyBorder="1" applyAlignment="1">
      <alignment horizontal="center" vertical="center"/>
    </xf>
    <xf numFmtId="49" fontId="3" fillId="0" borderId="107" xfId="4" applyNumberFormat="1" applyFont="1" applyBorder="1" applyAlignment="1">
      <alignment horizontal="center" vertical="center"/>
    </xf>
    <xf numFmtId="49" fontId="19" fillId="0" borderId="3" xfId="4" applyNumberFormat="1" applyFont="1" applyBorder="1" applyAlignment="1">
      <alignment horizontal="center" vertical="center"/>
    </xf>
    <xf numFmtId="0" fontId="55" fillId="0" borderId="105" xfId="4" applyFont="1" applyBorder="1" applyAlignment="1">
      <alignment horizontal="center" vertical="center"/>
    </xf>
    <xf numFmtId="0" fontId="55" fillId="0" borderId="73" xfId="4" applyFont="1" applyBorder="1" applyAlignment="1">
      <alignment horizontal="center" vertical="center"/>
    </xf>
    <xf numFmtId="0" fontId="55" fillId="0" borderId="58" xfId="4" applyFont="1" applyBorder="1" applyAlignment="1">
      <alignment horizontal="center" vertical="center"/>
    </xf>
    <xf numFmtId="0" fontId="0" fillId="0" borderId="0" xfId="4" applyFont="1"/>
    <xf numFmtId="49" fontId="0" fillId="0" borderId="0" xfId="4" applyNumberFormat="1" applyFont="1" applyAlignment="1">
      <alignment horizontal="center" vertical="center"/>
    </xf>
    <xf numFmtId="0" fontId="0" fillId="0" borderId="0" xfId="4" applyFont="1" applyAlignment="1">
      <alignment horizontal="centerContinuous"/>
    </xf>
    <xf numFmtId="0" fontId="0" fillId="0" borderId="0" xfId="4" applyFont="1" applyAlignment="1">
      <alignment horizontal="center"/>
    </xf>
    <xf numFmtId="0" fontId="0" fillId="0" borderId="0" xfId="4" applyFont="1" applyAlignment="1">
      <alignment vertical="center"/>
    </xf>
    <xf numFmtId="0" fontId="0" fillId="0" borderId="0" xfId="0" applyAlignment="1">
      <alignment vertical="center"/>
    </xf>
    <xf numFmtId="0" fontId="0" fillId="0" borderId="0" xfId="4" applyFont="1" applyAlignment="1">
      <alignment horizontal="left"/>
    </xf>
    <xf numFmtId="49" fontId="0" fillId="0" borderId="7" xfId="4" applyNumberFormat="1" applyFont="1" applyBorder="1" applyAlignment="1">
      <alignment horizontal="center" vertical="center" wrapText="1"/>
    </xf>
    <xf numFmtId="0" fontId="0" fillId="0" borderId="1" xfId="4" applyFont="1" applyBorder="1" applyAlignment="1">
      <alignment horizontal="center" vertical="center" wrapText="1"/>
    </xf>
    <xf numFmtId="14" fontId="0" fillId="0" borderId="1" xfId="4" applyNumberFormat="1" applyFont="1" applyBorder="1" applyAlignment="1">
      <alignment horizontal="center" vertical="center" wrapText="1"/>
    </xf>
    <xf numFmtId="0" fontId="0" fillId="0" borderId="17" xfId="4" applyFont="1" applyBorder="1" applyAlignment="1">
      <alignment horizontal="center" vertical="center" wrapText="1"/>
    </xf>
    <xf numFmtId="0" fontId="0" fillId="0" borderId="0" xfId="4" applyFont="1" applyAlignment="1">
      <alignment horizontal="center" wrapText="1"/>
    </xf>
    <xf numFmtId="0" fontId="0" fillId="0" borderId="0" xfId="4" applyFont="1" applyAlignment="1">
      <alignment wrapText="1"/>
    </xf>
    <xf numFmtId="49" fontId="0" fillId="0" borderId="64" xfId="4" applyNumberFormat="1" applyFont="1" applyBorder="1" applyAlignment="1">
      <alignment horizontal="center" vertical="center"/>
    </xf>
    <xf numFmtId="165" fontId="30" fillId="0" borderId="50" xfId="0" applyNumberFormat="1" applyFont="1" applyBorder="1" applyAlignment="1">
      <alignment horizontal="center" vertical="center"/>
    </xf>
    <xf numFmtId="49" fontId="18" fillId="0" borderId="108" xfId="0" applyNumberFormat="1" applyFont="1" applyBorder="1" applyAlignment="1">
      <alignment horizontal="center" vertical="center"/>
    </xf>
    <xf numFmtId="49" fontId="18" fillId="0" borderId="109" xfId="0" applyNumberFormat="1" applyFont="1" applyBorder="1" applyAlignment="1">
      <alignment horizontal="center" vertical="center"/>
    </xf>
    <xf numFmtId="0" fontId="57" fillId="0" borderId="0" xfId="4" applyFont="1"/>
    <xf numFmtId="49" fontId="27" fillId="0" borderId="20" xfId="0" applyNumberFormat="1" applyFont="1" applyBorder="1" applyAlignment="1" applyProtection="1">
      <alignment horizontal="left" vertical="center" wrapText="1"/>
      <protection locked="0"/>
    </xf>
    <xf numFmtId="49" fontId="27" fillId="0" borderId="41" xfId="0" applyNumberFormat="1" applyFont="1" applyBorder="1" applyAlignment="1" applyProtection="1">
      <alignment horizontal="center"/>
      <protection locked="0"/>
    </xf>
    <xf numFmtId="49" fontId="0" fillId="0" borderId="41" xfId="0" applyNumberFormat="1" applyBorder="1"/>
    <xf numFmtId="49" fontId="0" fillId="0" borderId="41" xfId="0" applyNumberFormat="1" applyBorder="1" applyAlignment="1">
      <alignment horizontal="center"/>
    </xf>
    <xf numFmtId="0" fontId="19" fillId="0" borderId="124" xfId="0" applyFont="1" applyBorder="1" applyAlignment="1">
      <alignment horizontal="right"/>
    </xf>
    <xf numFmtId="49" fontId="30" fillId="0" borderId="13" xfId="0" applyNumberFormat="1" applyFont="1" applyBorder="1" applyAlignment="1">
      <alignment horizontal="center"/>
    </xf>
    <xf numFmtId="49" fontId="0" fillId="0" borderId="13" xfId="0" applyNumberFormat="1" applyBorder="1" applyAlignment="1">
      <alignment horizontal="center" vertical="center"/>
    </xf>
    <xf numFmtId="0" fontId="19" fillId="0" borderId="6" xfId="4" applyFont="1" applyBorder="1" applyAlignment="1">
      <alignment horizontal="center" vertical="center"/>
    </xf>
    <xf numFmtId="0" fontId="1" fillId="0" borderId="0" xfId="8" applyAlignment="1">
      <alignment horizontal="center" vertical="center"/>
    </xf>
    <xf numFmtId="0" fontId="1" fillId="0" borderId="0" xfId="8" applyAlignment="1">
      <alignment horizontal="center" vertical="center" wrapText="1"/>
    </xf>
    <xf numFmtId="0" fontId="63" fillId="0" borderId="156" xfId="8" applyFont="1" applyBorder="1" applyAlignment="1">
      <alignment horizontal="center" vertical="center"/>
    </xf>
    <xf numFmtId="0" fontId="1" fillId="0" borderId="94" xfId="8" applyBorder="1" applyAlignment="1">
      <alignment horizontal="center" vertical="center" wrapText="1"/>
    </xf>
    <xf numFmtId="0" fontId="1" fillId="0" borderId="134" xfId="8" applyBorder="1" applyAlignment="1">
      <alignment horizontal="center" vertical="center" wrapText="1"/>
    </xf>
    <xf numFmtId="0" fontId="1" fillId="0" borderId="134" xfId="8" applyBorder="1" applyAlignment="1">
      <alignment horizontal="center" vertical="center"/>
    </xf>
    <xf numFmtId="0" fontId="1" fillId="0" borderId="1" xfId="8" applyBorder="1" applyAlignment="1">
      <alignment horizontal="center" vertical="center"/>
    </xf>
    <xf numFmtId="0" fontId="1" fillId="8" borderId="93" xfId="8" applyFill="1" applyBorder="1" applyAlignment="1">
      <alignment horizontal="center" vertical="center"/>
    </xf>
    <xf numFmtId="0" fontId="1" fillId="8" borderId="91" xfId="8" applyFill="1" applyBorder="1" applyAlignment="1">
      <alignment horizontal="center" vertical="center"/>
    </xf>
    <xf numFmtId="0" fontId="1" fillId="8" borderId="114" xfId="8" applyFill="1" applyBorder="1" applyAlignment="1">
      <alignment horizontal="center" vertical="center"/>
    </xf>
    <xf numFmtId="0" fontId="1" fillId="8" borderId="1" xfId="8" applyFill="1" applyBorder="1" applyAlignment="1">
      <alignment horizontal="center" vertical="center" wrapText="1"/>
    </xf>
    <xf numFmtId="0" fontId="1" fillId="8" borderId="20" xfId="8" applyFill="1" applyBorder="1" applyAlignment="1">
      <alignment horizontal="center" vertical="center" wrapText="1"/>
    </xf>
    <xf numFmtId="0" fontId="64" fillId="8" borderId="93" xfId="8" applyFont="1" applyFill="1" applyBorder="1" applyAlignment="1">
      <alignment horizontal="center" vertical="center"/>
    </xf>
    <xf numFmtId="0" fontId="64" fillId="8" borderId="91" xfId="8" applyFont="1" applyFill="1" applyBorder="1" applyAlignment="1">
      <alignment horizontal="center" vertical="center"/>
    </xf>
    <xf numFmtId="0" fontId="64" fillId="8" borderId="114" xfId="8" applyFont="1" applyFill="1" applyBorder="1" applyAlignment="1">
      <alignment horizontal="center" vertical="center"/>
    </xf>
    <xf numFmtId="0" fontId="64" fillId="8" borderId="1" xfId="8" applyFont="1" applyFill="1" applyBorder="1" applyAlignment="1">
      <alignment horizontal="center" vertical="center" wrapText="1"/>
    </xf>
    <xf numFmtId="0" fontId="65" fillId="8" borderId="1" xfId="8" applyFont="1" applyFill="1" applyBorder="1" applyAlignment="1">
      <alignment horizontal="center" vertical="center" wrapText="1"/>
    </xf>
    <xf numFmtId="0" fontId="67" fillId="0" borderId="90" xfId="8" applyFont="1" applyBorder="1" applyAlignment="1">
      <alignment horizontal="left" vertical="center"/>
    </xf>
    <xf numFmtId="0" fontId="1" fillId="0" borderId="159" xfId="8" applyBorder="1" applyAlignment="1">
      <alignment horizontal="center" vertical="center" wrapText="1"/>
    </xf>
    <xf numFmtId="0" fontId="1" fillId="0" borderId="162" xfId="8" applyBorder="1" applyAlignment="1">
      <alignment horizontal="center" vertical="center"/>
    </xf>
    <xf numFmtId="0" fontId="1" fillId="0" borderId="164" xfId="8" applyBorder="1" applyAlignment="1">
      <alignment horizontal="center" vertical="center"/>
    </xf>
    <xf numFmtId="0" fontId="62" fillId="0" borderId="0" xfId="8" applyFont="1" applyAlignment="1">
      <alignment horizontal="center" vertical="center" wrapText="1"/>
    </xf>
    <xf numFmtId="0" fontId="62" fillId="0" borderId="0" xfId="8" applyFont="1" applyAlignment="1">
      <alignment horizontal="center" vertical="center"/>
    </xf>
    <xf numFmtId="0" fontId="70" fillId="9" borderId="0" xfId="8" applyFont="1" applyFill="1" applyAlignment="1">
      <alignment horizontal="center" vertical="center"/>
    </xf>
    <xf numFmtId="0" fontId="71" fillId="10" borderId="0" xfId="8" applyFont="1" applyFill="1" applyAlignment="1">
      <alignment horizontal="center" vertical="center"/>
    </xf>
    <xf numFmtId="0" fontId="72" fillId="7" borderId="0" xfId="8" applyFont="1" applyFill="1" applyAlignment="1">
      <alignment horizontal="center" vertical="center"/>
    </xf>
    <xf numFmtId="0" fontId="73" fillId="11" borderId="0" xfId="8" applyFont="1" applyFill="1" applyAlignment="1">
      <alignment horizontal="center" vertical="center"/>
    </xf>
    <xf numFmtId="0" fontId="74" fillId="12" borderId="0" xfId="8" applyFont="1" applyFill="1" applyAlignment="1">
      <alignment horizontal="center" vertical="center"/>
    </xf>
    <xf numFmtId="0" fontId="75" fillId="13" borderId="0" xfId="8" applyFont="1" applyFill="1" applyAlignment="1">
      <alignment horizontal="center" vertical="center"/>
    </xf>
    <xf numFmtId="0" fontId="77" fillId="14" borderId="0" xfId="8" applyFont="1" applyFill="1" applyAlignment="1">
      <alignment horizontal="center" vertical="center"/>
    </xf>
    <xf numFmtId="0" fontId="61" fillId="15" borderId="0" xfId="8" applyFont="1" applyFill="1" applyAlignment="1">
      <alignment horizontal="center" vertical="center"/>
    </xf>
    <xf numFmtId="0" fontId="76" fillId="16" borderId="0" xfId="8" applyFont="1" applyFill="1" applyAlignment="1">
      <alignment horizontal="center" vertical="center"/>
    </xf>
    <xf numFmtId="0" fontId="68" fillId="0" borderId="90" xfId="8" applyFont="1" applyBorder="1" applyAlignment="1">
      <alignment horizontal="left" vertical="center"/>
    </xf>
    <xf numFmtId="0" fontId="78" fillId="0" borderId="0" xfId="4" applyFont="1" applyAlignment="1">
      <alignment horizontal="left" vertical="center"/>
    </xf>
    <xf numFmtId="0" fontId="79" fillId="0" borderId="0" xfId="4" applyFont="1" applyAlignment="1">
      <alignment horizontal="left" vertical="center"/>
    </xf>
    <xf numFmtId="49" fontId="27" fillId="0" borderId="41" xfId="0" applyNumberFormat="1" applyFont="1" applyBorder="1" applyProtection="1">
      <protection locked="0"/>
    </xf>
    <xf numFmtId="0" fontId="0" fillId="0" borderId="41" xfId="0" applyBorder="1" applyProtection="1">
      <protection locked="0"/>
    </xf>
    <xf numFmtId="49" fontId="27" fillId="0" borderId="0" xfId="0" applyNumberFormat="1" applyFont="1" applyProtection="1">
      <protection locked="0"/>
    </xf>
    <xf numFmtId="0" fontId="1" fillId="0" borderId="95" xfId="8" applyBorder="1" applyAlignment="1">
      <alignment horizontal="center" vertical="center"/>
    </xf>
    <xf numFmtId="0" fontId="1" fillId="0" borderId="20" xfId="8" applyBorder="1" applyAlignment="1">
      <alignment horizontal="center" vertical="center"/>
    </xf>
    <xf numFmtId="0" fontId="1" fillId="0" borderId="95" xfId="8" applyBorder="1" applyAlignment="1">
      <alignment horizontal="center" vertical="center" wrapText="1"/>
    </xf>
    <xf numFmtId="0" fontId="1" fillId="0" borderId="20" xfId="8" applyBorder="1" applyAlignment="1">
      <alignment horizontal="center" vertical="center" wrapText="1"/>
    </xf>
    <xf numFmtId="0" fontId="1" fillId="0" borderId="1" xfId="8" applyBorder="1" applyAlignment="1">
      <alignment horizontal="center" vertical="center" wrapText="1"/>
    </xf>
    <xf numFmtId="0" fontId="1" fillId="0" borderId="1" xfId="8" applyBorder="1" applyAlignment="1">
      <alignment horizontal="center" vertical="center"/>
    </xf>
    <xf numFmtId="0" fontId="1" fillId="0" borderId="157" xfId="8" applyBorder="1" applyAlignment="1">
      <alignment horizontal="center" vertical="center" wrapText="1"/>
    </xf>
    <xf numFmtId="0" fontId="1" fillId="0" borderId="157" xfId="8" applyBorder="1" applyAlignment="1">
      <alignment horizontal="center" vertical="center"/>
    </xf>
    <xf numFmtId="0" fontId="65" fillId="0" borderId="1" xfId="8" applyFont="1" applyBorder="1" applyAlignment="1">
      <alignment horizontal="center" vertical="center" wrapText="1"/>
    </xf>
    <xf numFmtId="0" fontId="66" fillId="0" borderId="1" xfId="8" applyFont="1" applyBorder="1" applyAlignment="1">
      <alignment horizontal="center" vertical="center"/>
    </xf>
    <xf numFmtId="0" fontId="68" fillId="0" borderId="1" xfId="8" applyFont="1" applyBorder="1" applyAlignment="1">
      <alignment horizontal="left" vertical="center"/>
    </xf>
    <xf numFmtId="0" fontId="66" fillId="0" borderId="114" xfId="8" applyFont="1" applyBorder="1" applyAlignment="1">
      <alignment horizontal="left" vertical="center" wrapText="1"/>
    </xf>
    <xf numFmtId="0" fontId="66" fillId="0" borderId="91" xfId="8" applyFont="1" applyBorder="1" applyAlignment="1">
      <alignment horizontal="left" vertical="center" wrapText="1"/>
    </xf>
    <xf numFmtId="0" fontId="66" fillId="0" borderId="93" xfId="8" applyFont="1" applyBorder="1" applyAlignment="1">
      <alignment horizontal="left" vertical="center" wrapText="1"/>
    </xf>
    <xf numFmtId="0" fontId="69" fillId="9" borderId="3" xfId="8" applyFont="1" applyFill="1" applyBorder="1" applyAlignment="1">
      <alignment horizontal="center" vertical="center"/>
    </xf>
    <xf numFmtId="0" fontId="69" fillId="9" borderId="142" xfId="8" applyFont="1" applyFill="1" applyBorder="1" applyAlignment="1">
      <alignment horizontal="center" vertical="center"/>
    </xf>
    <xf numFmtId="0" fontId="69" fillId="9" borderId="2" xfId="8" applyFont="1" applyFill="1" applyBorder="1" applyAlignment="1">
      <alignment horizontal="center" vertical="center"/>
    </xf>
    <xf numFmtId="0" fontId="66" fillId="0" borderId="114" xfId="8" applyFont="1" applyBorder="1" applyAlignment="1">
      <alignment horizontal="center" vertical="center"/>
    </xf>
    <xf numFmtId="0" fontId="66" fillId="0" borderId="91" xfId="8" applyFont="1" applyBorder="1" applyAlignment="1">
      <alignment horizontal="center" vertical="center"/>
    </xf>
    <xf numFmtId="0" fontId="66" fillId="0" borderId="93" xfId="8" applyFont="1" applyBorder="1" applyAlignment="1">
      <alignment horizontal="center" vertical="center"/>
    </xf>
    <xf numFmtId="0" fontId="1" fillId="0" borderId="114" xfId="8" applyBorder="1" applyAlignment="1">
      <alignment horizontal="center" vertical="center"/>
    </xf>
    <xf numFmtId="0" fontId="1" fillId="0" borderId="91" xfId="8" applyBorder="1" applyAlignment="1">
      <alignment horizontal="center" vertical="center"/>
    </xf>
    <xf numFmtId="0" fontId="1" fillId="0" borderId="93" xfId="8" applyBorder="1" applyAlignment="1">
      <alignment horizontal="center" vertical="center"/>
    </xf>
    <xf numFmtId="0" fontId="66" fillId="0" borderId="95" xfId="8" applyFont="1" applyBorder="1" applyAlignment="1">
      <alignment horizontal="center" vertical="center"/>
    </xf>
    <xf numFmtId="0" fontId="66" fillId="0" borderId="20" xfId="8" applyFont="1" applyBorder="1" applyAlignment="1">
      <alignment horizontal="center" vertical="center"/>
    </xf>
    <xf numFmtId="0" fontId="67" fillId="0" borderId="1" xfId="8" applyFont="1" applyBorder="1" applyAlignment="1">
      <alignment horizontal="center" vertical="center"/>
    </xf>
    <xf numFmtId="0" fontId="1" fillId="0" borderId="114" xfId="8" applyBorder="1" applyAlignment="1">
      <alignment horizontal="center" vertical="center" wrapText="1"/>
    </xf>
    <xf numFmtId="0" fontId="1" fillId="0" borderId="93" xfId="8" applyBorder="1" applyAlignment="1">
      <alignment horizontal="center" vertical="center" wrapText="1"/>
    </xf>
    <xf numFmtId="0" fontId="1" fillId="8" borderId="0" xfId="8" applyFill="1" applyAlignment="1">
      <alignment horizontal="center" vertical="center" wrapText="1"/>
    </xf>
    <xf numFmtId="0" fontId="1" fillId="8" borderId="158" xfId="8" applyFill="1" applyBorder="1" applyAlignment="1">
      <alignment horizontal="center" vertical="center" wrapText="1"/>
    </xf>
    <xf numFmtId="0" fontId="1" fillId="0" borderId="1" xfId="8" applyBorder="1" applyAlignment="1">
      <alignment horizontal="left" vertical="center" wrapText="1"/>
    </xf>
    <xf numFmtId="0" fontId="67" fillId="0" borderId="166" xfId="8" applyFont="1" applyBorder="1" applyAlignment="1">
      <alignment horizontal="left" vertical="center"/>
    </xf>
    <xf numFmtId="0" fontId="67" fillId="0" borderId="165" xfId="8" applyFont="1" applyBorder="1" applyAlignment="1">
      <alignment horizontal="left" vertical="center"/>
    </xf>
    <xf numFmtId="0" fontId="67" fillId="0" borderId="163" xfId="8" applyFont="1" applyBorder="1" applyAlignment="1">
      <alignment horizontal="left" vertical="center"/>
    </xf>
    <xf numFmtId="0" fontId="67" fillId="0" borderId="0" xfId="8" applyFont="1" applyAlignment="1">
      <alignment horizontal="left" vertical="center"/>
    </xf>
    <xf numFmtId="0" fontId="67" fillId="0" borderId="161" xfId="8" applyFont="1" applyBorder="1" applyAlignment="1">
      <alignment horizontal="left" vertical="center"/>
    </xf>
    <xf numFmtId="0" fontId="67" fillId="0" borderId="160" xfId="8" applyFont="1" applyBorder="1" applyAlignment="1">
      <alignment horizontal="left" vertical="center"/>
    </xf>
    <xf numFmtId="49" fontId="0" fillId="0" borderId="120" xfId="0" applyNumberFormat="1" applyBorder="1" applyAlignment="1">
      <alignment horizontal="center"/>
    </xf>
    <xf numFmtId="49" fontId="19" fillId="0" borderId="110" xfId="0" applyNumberFormat="1" applyFont="1" applyBorder="1" applyAlignment="1">
      <alignment horizontal="left" wrapText="1"/>
    </xf>
    <xf numFmtId="0" fontId="0" fillId="0" borderId="111" xfId="0" applyBorder="1"/>
    <xf numFmtId="49" fontId="27" fillId="0" borderId="112" xfId="0" applyNumberFormat="1" applyFont="1" applyBorder="1" applyAlignment="1">
      <alignment wrapText="1"/>
    </xf>
    <xf numFmtId="0" fontId="0" fillId="0" borderId="113" xfId="0" applyBorder="1"/>
    <xf numFmtId="49" fontId="27" fillId="0" borderId="114" xfId="0" applyNumberFormat="1" applyFont="1" applyBorder="1" applyAlignment="1">
      <alignment wrapText="1"/>
    </xf>
    <xf numFmtId="0" fontId="0" fillId="0" borderId="115" xfId="0" applyBorder="1"/>
    <xf numFmtId="49" fontId="19" fillId="0" borderId="116" xfId="0" applyNumberFormat="1" applyFont="1" applyBorder="1"/>
    <xf numFmtId="0" fontId="0" fillId="0" borderId="117" xfId="0" applyBorder="1"/>
    <xf numFmtId="0" fontId="0" fillId="0" borderId="118" xfId="0" applyBorder="1"/>
    <xf numFmtId="49" fontId="19" fillId="0" borderId="119" xfId="0" applyNumberFormat="1" applyFont="1" applyBorder="1" applyAlignment="1">
      <alignment horizontal="right" vertical="center" wrapText="1"/>
    </xf>
    <xf numFmtId="0" fontId="0" fillId="0" borderId="120" xfId="0" applyBorder="1"/>
    <xf numFmtId="0" fontId="0" fillId="0" borderId="121" xfId="0" applyBorder="1"/>
    <xf numFmtId="49" fontId="19" fillId="0" borderId="122" xfId="0" applyNumberFormat="1" applyFont="1" applyBorder="1" applyAlignment="1">
      <alignment horizontal="left" vertical="center" wrapText="1"/>
    </xf>
    <xf numFmtId="0" fontId="0" fillId="0" borderId="123" xfId="0" applyBorder="1"/>
    <xf numFmtId="0" fontId="0" fillId="0" borderId="124" xfId="0" applyBorder="1"/>
    <xf numFmtId="49" fontId="27" fillId="0" borderId="112" xfId="0" applyNumberFormat="1" applyFont="1" applyBorder="1" applyAlignment="1">
      <alignment horizontal="center" wrapText="1"/>
    </xf>
    <xf numFmtId="0" fontId="0" fillId="0" borderId="125" xfId="0" applyBorder="1"/>
    <xf numFmtId="0" fontId="0" fillId="0" borderId="126" xfId="0" applyBorder="1"/>
    <xf numFmtId="49" fontId="27" fillId="0" borderId="127" xfId="0" applyNumberFormat="1" applyFont="1" applyBorder="1" applyAlignment="1" applyProtection="1">
      <alignment horizontal="left" vertical="center" wrapText="1"/>
      <protection locked="0"/>
    </xf>
    <xf numFmtId="0" fontId="0" fillId="0" borderId="136"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49" fontId="27" fillId="0" borderId="114" xfId="0" applyNumberFormat="1" applyFont="1" applyBorder="1" applyAlignment="1" applyProtection="1">
      <alignment horizontal="left" vertical="center" wrapText="1"/>
      <protection locked="0"/>
    </xf>
    <xf numFmtId="49" fontId="27" fillId="0" borderId="91" xfId="0" applyNumberFormat="1" applyFont="1" applyBorder="1" applyAlignment="1" applyProtection="1">
      <alignment horizontal="left" vertical="center" wrapText="1"/>
      <protection locked="0"/>
    </xf>
    <xf numFmtId="49" fontId="27" fillId="0" borderId="93" xfId="0" applyNumberFormat="1" applyFont="1" applyBorder="1" applyAlignment="1" applyProtection="1">
      <alignment horizontal="left" vertical="center" wrapText="1"/>
      <protection locked="0"/>
    </xf>
    <xf numFmtId="49" fontId="27" fillId="0" borderId="131" xfId="0" applyNumberFormat="1" applyFont="1" applyBorder="1" applyAlignment="1" applyProtection="1">
      <alignment horizontal="left" vertical="center" wrapText="1"/>
      <protection locked="0"/>
    </xf>
    <xf numFmtId="49" fontId="27" fillId="0" borderId="132" xfId="0" applyNumberFormat="1" applyFont="1" applyBorder="1" applyAlignment="1" applyProtection="1">
      <alignment horizontal="left" vertical="center" wrapText="1"/>
      <protection locked="0"/>
    </xf>
    <xf numFmtId="49" fontId="27" fillId="0" borderId="133" xfId="0" applyNumberFormat="1" applyFont="1" applyBorder="1" applyAlignment="1" applyProtection="1">
      <alignment horizontal="left" vertical="center" wrapText="1"/>
      <protection locked="0"/>
    </xf>
    <xf numFmtId="49" fontId="27" fillId="0" borderId="41" xfId="0" applyNumberFormat="1" applyFont="1" applyBorder="1" applyAlignment="1" applyProtection="1">
      <alignment horizontal="center"/>
      <protection locked="0"/>
    </xf>
    <xf numFmtId="49" fontId="19" fillId="0" borderId="128" xfId="0" applyNumberFormat="1" applyFont="1" applyBorder="1" applyAlignment="1">
      <alignment horizontal="center"/>
    </xf>
    <xf numFmtId="0" fontId="0" fillId="0" borderId="129" xfId="0" applyBorder="1"/>
    <xf numFmtId="49" fontId="19" fillId="0" borderId="110" xfId="0" applyNumberFormat="1" applyFont="1" applyBorder="1" applyAlignment="1">
      <alignment horizontal="center" wrapText="1"/>
    </xf>
    <xf numFmtId="49" fontId="19" fillId="0" borderId="130" xfId="0" applyNumberFormat="1" applyFont="1" applyBorder="1" applyAlignment="1">
      <alignment horizontal="center" wrapText="1"/>
    </xf>
    <xf numFmtId="49" fontId="19" fillId="0" borderId="129" xfId="0" applyNumberFormat="1" applyFont="1" applyBorder="1" applyAlignment="1">
      <alignment horizontal="center" wrapText="1"/>
    </xf>
    <xf numFmtId="49" fontId="20" fillId="0" borderId="0" xfId="0" applyNumberFormat="1" applyFont="1" applyAlignment="1">
      <alignment horizontal="center" wrapText="1"/>
    </xf>
    <xf numFmtId="49" fontId="19" fillId="0" borderId="91" xfId="0" applyNumberFormat="1" applyFont="1" applyBorder="1" applyAlignment="1" applyProtection="1">
      <alignment horizontal="left"/>
      <protection locked="0"/>
    </xf>
    <xf numFmtId="49" fontId="2" fillId="0" borderId="90" xfId="0" applyNumberFormat="1" applyFont="1" applyBorder="1" applyAlignment="1" applyProtection="1">
      <alignment horizontal="center"/>
      <protection locked="0"/>
    </xf>
    <xf numFmtId="0" fontId="0" fillId="0" borderId="90" xfId="0" applyBorder="1" applyProtection="1">
      <protection locked="0"/>
    </xf>
    <xf numFmtId="166" fontId="2" fillId="0" borderId="134" xfId="0" applyNumberFormat="1" applyFont="1" applyBorder="1" applyAlignment="1" applyProtection="1">
      <alignment horizontal="center"/>
      <protection locked="0"/>
    </xf>
    <xf numFmtId="14" fontId="2" fillId="0" borderId="90" xfId="0" applyNumberFormat="1" applyFont="1" applyBorder="1" applyAlignment="1" applyProtection="1">
      <alignment horizontal="center"/>
      <protection locked="0"/>
    </xf>
    <xf numFmtId="49" fontId="29" fillId="0" borderId="90" xfId="0" applyNumberFormat="1" applyFont="1" applyBorder="1" applyAlignment="1" applyProtection="1">
      <alignment horizontal="left" wrapText="1"/>
      <protection locked="0"/>
    </xf>
    <xf numFmtId="49" fontId="29" fillId="0" borderId="90" xfId="0" applyNumberFormat="1" applyFont="1" applyBorder="1" applyAlignment="1" applyProtection="1">
      <alignment horizontal="left"/>
      <protection locked="0"/>
    </xf>
    <xf numFmtId="49" fontId="29" fillId="0" borderId="91" xfId="0" applyNumberFormat="1" applyFont="1" applyBorder="1" applyAlignment="1" applyProtection="1">
      <alignment horizontal="left" wrapText="1"/>
      <protection locked="0"/>
    </xf>
    <xf numFmtId="49" fontId="29" fillId="0" borderId="91" xfId="0" applyNumberFormat="1" applyFont="1" applyBorder="1" applyAlignment="1" applyProtection="1">
      <alignment horizontal="left"/>
      <protection locked="0"/>
    </xf>
    <xf numFmtId="0" fontId="0" fillId="0" borderId="0" xfId="0" applyAlignment="1">
      <alignment horizontal="right"/>
    </xf>
    <xf numFmtId="0" fontId="0" fillId="0" borderId="0" xfId="0"/>
    <xf numFmtId="49" fontId="0" fillId="0" borderId="0" xfId="0" applyNumberFormat="1" applyAlignment="1">
      <alignment horizontal="center"/>
    </xf>
    <xf numFmtId="49" fontId="2" fillId="0" borderId="91" xfId="0" applyNumberFormat="1" applyFont="1" applyBorder="1" applyAlignment="1" applyProtection="1">
      <alignment horizontal="center"/>
      <protection locked="0"/>
    </xf>
    <xf numFmtId="49" fontId="27" fillId="0" borderId="127" xfId="0" applyNumberFormat="1" applyFont="1" applyBorder="1" applyAlignment="1">
      <alignment wrapText="1"/>
    </xf>
    <xf numFmtId="0" fontId="0" fillId="0" borderId="135" xfId="0" applyBorder="1"/>
    <xf numFmtId="0" fontId="2" fillId="0" borderId="91" xfId="0" applyFont="1" applyBorder="1" applyAlignment="1" applyProtection="1">
      <alignment horizontal="left"/>
      <protection locked="0"/>
    </xf>
    <xf numFmtId="0" fontId="19" fillId="0" borderId="90" xfId="0" applyFont="1" applyBorder="1" applyAlignment="1" applyProtection="1">
      <alignment horizontal="left"/>
      <protection locked="0"/>
    </xf>
    <xf numFmtId="49" fontId="19" fillId="0" borderId="119" xfId="0" applyNumberFormat="1" applyFont="1" applyBorder="1" applyAlignment="1">
      <alignment horizontal="center" vertical="center" wrapText="1"/>
    </xf>
    <xf numFmtId="49" fontId="19" fillId="0" borderId="120" xfId="0" applyNumberFormat="1" applyFont="1" applyBorder="1" applyAlignment="1">
      <alignment horizontal="center" vertical="center" wrapText="1"/>
    </xf>
    <xf numFmtId="49" fontId="19" fillId="0" borderId="155" xfId="0" applyNumberFormat="1" applyFont="1" applyBorder="1" applyAlignment="1">
      <alignment horizontal="center" vertical="center" wrapText="1"/>
    </xf>
    <xf numFmtId="49" fontId="19" fillId="0" borderId="122" xfId="0" applyNumberFormat="1" applyFont="1" applyBorder="1" applyAlignment="1">
      <alignment horizontal="center" vertical="center" wrapText="1"/>
    </xf>
    <xf numFmtId="49" fontId="19" fillId="0" borderId="123" xfId="0" applyNumberFormat="1" applyFont="1" applyBorder="1" applyAlignment="1">
      <alignment horizontal="center" vertical="center" wrapText="1"/>
    </xf>
    <xf numFmtId="49" fontId="27" fillId="0" borderId="114" xfId="0" applyNumberFormat="1" applyFont="1" applyBorder="1" applyAlignment="1">
      <alignment horizontal="left" vertical="center"/>
    </xf>
    <xf numFmtId="49" fontId="27" fillId="0" borderId="91" xfId="0" applyNumberFormat="1" applyFont="1" applyBorder="1" applyAlignment="1">
      <alignment horizontal="left" vertical="center"/>
    </xf>
    <xf numFmtId="49" fontId="27" fillId="0" borderId="93" xfId="0" applyNumberFormat="1" applyFont="1" applyBorder="1" applyAlignment="1">
      <alignment horizontal="left" vertical="center"/>
    </xf>
    <xf numFmtId="49" fontId="27" fillId="0" borderId="1" xfId="0" applyNumberFormat="1" applyFont="1" applyBorder="1" applyAlignment="1">
      <alignment horizontal="center" vertical="center"/>
    </xf>
    <xf numFmtId="49" fontId="27" fillId="0" borderId="114" xfId="0" applyNumberFormat="1" applyFont="1" applyBorder="1" applyAlignment="1">
      <alignment horizontal="center" vertical="center"/>
    </xf>
    <xf numFmtId="49" fontId="27" fillId="0" borderId="93" xfId="0" applyNumberFormat="1" applyFont="1" applyBorder="1" applyAlignment="1">
      <alignment horizontal="center" vertical="center"/>
    </xf>
    <xf numFmtId="49" fontId="27" fillId="0" borderId="127" xfId="0" applyNumberFormat="1" applyFont="1" applyBorder="1" applyAlignment="1">
      <alignment horizontal="left" vertical="center"/>
    </xf>
    <xf numFmtId="49" fontId="27" fillId="0" borderId="136" xfId="0" applyNumberFormat="1" applyFont="1" applyBorder="1" applyAlignment="1">
      <alignment horizontal="left" vertical="center"/>
    </xf>
    <xf numFmtId="49" fontId="27" fillId="0" borderId="137" xfId="0" applyNumberFormat="1" applyFont="1" applyBorder="1" applyAlignment="1">
      <alignment horizontal="left" vertical="center"/>
    </xf>
    <xf numFmtId="49" fontId="51" fillId="0" borderId="1" xfId="7" applyNumberFormat="1" applyFont="1" applyBorder="1" applyAlignment="1" applyProtection="1">
      <alignment horizontal="center" vertical="center" shrinkToFit="1"/>
    </xf>
    <xf numFmtId="49" fontId="27" fillId="0" borderId="1" xfId="0" applyNumberFormat="1" applyFont="1" applyBorder="1" applyAlignment="1">
      <alignment horizontal="center" vertical="center" shrinkToFit="1"/>
    </xf>
    <xf numFmtId="49" fontId="27" fillId="0" borderId="91" xfId="0" applyNumberFormat="1" applyFont="1" applyBorder="1" applyAlignment="1">
      <alignment horizontal="center" vertical="center"/>
    </xf>
    <xf numFmtId="49" fontId="27" fillId="0" borderId="17" xfId="0" applyNumberFormat="1" applyFont="1" applyBorder="1" applyAlignment="1">
      <alignment horizontal="center" vertical="center"/>
    </xf>
    <xf numFmtId="49" fontId="35" fillId="0" borderId="128" xfId="0" applyNumberFormat="1" applyFont="1" applyBorder="1" applyAlignment="1">
      <alignment horizontal="center" vertical="top"/>
    </xf>
    <xf numFmtId="49" fontId="35" fillId="0" borderId="130" xfId="0" applyNumberFormat="1" applyFont="1" applyBorder="1" applyAlignment="1">
      <alignment horizontal="center" vertical="top"/>
    </xf>
    <xf numFmtId="49" fontId="35" fillId="0" borderId="111" xfId="0" applyNumberFormat="1" applyFont="1" applyBorder="1" applyAlignment="1">
      <alignment horizontal="center" vertical="top"/>
    </xf>
    <xf numFmtId="49" fontId="27" fillId="0" borderId="114" xfId="0" applyNumberFormat="1" applyFont="1" applyBorder="1" applyAlignment="1">
      <alignment horizontal="center" vertical="center" shrinkToFit="1"/>
    </xf>
    <xf numFmtId="49" fontId="27" fillId="0" borderId="93" xfId="0" applyNumberFormat="1" applyFont="1" applyBorder="1" applyAlignment="1">
      <alignment horizontal="center" vertical="center" shrinkToFit="1"/>
    </xf>
    <xf numFmtId="49" fontId="27" fillId="0" borderId="114" xfId="0" quotePrefix="1" applyNumberFormat="1" applyFont="1" applyBorder="1" applyAlignment="1">
      <alignment horizontal="center" vertical="center"/>
    </xf>
    <xf numFmtId="49" fontId="19" fillId="0" borderId="13" xfId="0" applyNumberFormat="1" applyFont="1" applyBorder="1" applyAlignment="1">
      <alignment horizontal="center" vertical="center"/>
    </xf>
    <xf numFmtId="49" fontId="0" fillId="0" borderId="0" xfId="0" applyNumberFormat="1" applyAlignment="1">
      <alignment vertical="top"/>
    </xf>
    <xf numFmtId="14" fontId="27" fillId="0" borderId="17" xfId="0" applyNumberFormat="1" applyFont="1" applyBorder="1" applyAlignment="1">
      <alignment horizontal="center" vertical="center"/>
    </xf>
    <xf numFmtId="49" fontId="35" fillId="0" borderId="28" xfId="0" applyNumberFormat="1" applyFont="1" applyBorder="1" applyAlignment="1">
      <alignment horizontal="center" vertical="center"/>
    </xf>
    <xf numFmtId="49" fontId="35" fillId="0" borderId="6" xfId="0" applyNumberFormat="1" applyFont="1" applyBorder="1" applyAlignment="1">
      <alignment horizontal="center" vertical="center"/>
    </xf>
    <xf numFmtId="49" fontId="35" fillId="0" borderId="138" xfId="0" applyNumberFormat="1" applyFont="1" applyBorder="1" applyAlignment="1">
      <alignment horizontal="center" vertical="center"/>
    </xf>
    <xf numFmtId="49" fontId="19" fillId="0" borderId="15" xfId="0" applyNumberFormat="1" applyFont="1" applyBorder="1" applyAlignment="1">
      <alignment horizontal="center" vertical="center"/>
    </xf>
    <xf numFmtId="49" fontId="27" fillId="0" borderId="17" xfId="0" applyNumberFormat="1" applyFont="1" applyBorder="1" applyAlignment="1">
      <alignment horizontal="left" vertical="center"/>
    </xf>
    <xf numFmtId="0" fontId="0" fillId="0" borderId="17" xfId="0" applyBorder="1" applyAlignment="1">
      <alignment vertical="center"/>
    </xf>
    <xf numFmtId="49" fontId="51" fillId="0" borderId="114" xfId="7" applyNumberFormat="1" applyFont="1" applyBorder="1" applyAlignment="1" applyProtection="1">
      <alignment horizontal="center" vertical="center" shrinkToFit="1"/>
    </xf>
    <xf numFmtId="49" fontId="27" fillId="0" borderId="7" xfId="0" applyNumberFormat="1" applyFont="1" applyBorder="1" applyAlignment="1">
      <alignment horizontal="center" vertical="center"/>
    </xf>
    <xf numFmtId="14" fontId="27" fillId="0" borderId="20" xfId="0" applyNumberFormat="1" applyFont="1" applyBorder="1" applyAlignment="1">
      <alignment horizontal="center" vertical="center"/>
    </xf>
    <xf numFmtId="14" fontId="27" fillId="0" borderId="1" xfId="0" applyNumberFormat="1" applyFont="1" applyBorder="1" applyAlignment="1">
      <alignment horizontal="center" vertical="center"/>
    </xf>
    <xf numFmtId="49" fontId="27" fillId="0" borderId="19" xfId="0" applyNumberFormat="1" applyFont="1" applyBorder="1" applyAlignment="1">
      <alignment horizontal="center" vertical="center"/>
    </xf>
    <xf numFmtId="49" fontId="27" fillId="0" borderId="20" xfId="0" applyNumberFormat="1" applyFont="1" applyBorder="1" applyAlignment="1">
      <alignment horizontal="center" vertical="center"/>
    </xf>
    <xf numFmtId="49" fontId="27" fillId="0" borderId="8" xfId="0" applyNumberFormat="1" applyFont="1" applyBorder="1" applyAlignment="1">
      <alignment horizontal="center" vertical="center"/>
    </xf>
    <xf numFmtId="49" fontId="59" fillId="0" borderId="123" xfId="0" applyNumberFormat="1" applyFont="1" applyBorder="1" applyAlignment="1">
      <alignment horizontal="center" vertical="top"/>
    </xf>
    <xf numFmtId="49" fontId="35" fillId="0" borderId="28" xfId="0" applyNumberFormat="1" applyFont="1" applyBorder="1" applyAlignment="1">
      <alignment horizontal="center" vertical="top"/>
    </xf>
    <xf numFmtId="49" fontId="35" fillId="0" borderId="6" xfId="0" applyNumberFormat="1" applyFont="1" applyBorder="1" applyAlignment="1">
      <alignment horizontal="center" vertical="top"/>
    </xf>
    <xf numFmtId="49" fontId="35" fillId="0" borderId="138" xfId="0" applyNumberFormat="1" applyFont="1" applyBorder="1" applyAlignment="1">
      <alignment horizontal="center" vertical="top"/>
    </xf>
    <xf numFmtId="49" fontId="35" fillId="0" borderId="128" xfId="0" applyNumberFormat="1" applyFont="1" applyBorder="1" applyAlignment="1">
      <alignment horizontal="center" vertical="center"/>
    </xf>
    <xf numFmtId="0" fontId="0" fillId="0" borderId="130" xfId="0" applyBorder="1" applyAlignment="1">
      <alignment horizontal="center" vertical="center"/>
    </xf>
    <xf numFmtId="0" fontId="0" fillId="0" borderId="111" xfId="0" applyBorder="1" applyAlignment="1">
      <alignment horizontal="center" vertical="center"/>
    </xf>
    <xf numFmtId="49" fontId="35" fillId="0" borderId="128" xfId="0" applyNumberFormat="1" applyFont="1" applyBorder="1" applyAlignment="1">
      <alignment horizontal="center" vertical="center" wrapText="1"/>
    </xf>
    <xf numFmtId="0" fontId="0" fillId="0" borderId="130" xfId="0" applyBorder="1" applyAlignment="1">
      <alignment horizontal="center" vertical="center" wrapText="1"/>
    </xf>
    <xf numFmtId="0" fontId="0" fillId="0" borderId="129" xfId="0" applyBorder="1" applyAlignment="1">
      <alignment horizontal="center" vertical="center" wrapText="1"/>
    </xf>
    <xf numFmtId="49" fontId="35" fillId="0" borderId="110" xfId="0" applyNumberFormat="1" applyFont="1" applyBorder="1" applyAlignment="1">
      <alignment horizontal="center" vertical="center" wrapText="1"/>
    </xf>
    <xf numFmtId="0" fontId="0" fillId="0" borderId="111" xfId="0" applyBorder="1" applyAlignment="1">
      <alignment horizontal="center" vertical="center" wrapText="1"/>
    </xf>
    <xf numFmtId="0" fontId="0" fillId="0" borderId="13" xfId="0" applyBorder="1" applyAlignment="1">
      <alignment horizontal="center" vertical="center"/>
    </xf>
    <xf numFmtId="49" fontId="27" fillId="0" borderId="0" xfId="0" applyNumberFormat="1" applyFont="1" applyAlignment="1">
      <alignment vertical="top"/>
    </xf>
    <xf numFmtId="49" fontId="27" fillId="0" borderId="0" xfId="0" applyNumberFormat="1" applyFont="1" applyAlignment="1">
      <alignment horizontal="left" vertical="center"/>
    </xf>
    <xf numFmtId="49" fontId="27" fillId="0" borderId="20" xfId="0" applyNumberFormat="1" applyFont="1" applyBorder="1" applyAlignment="1">
      <alignment horizontal="left" vertical="center"/>
    </xf>
    <xf numFmtId="0" fontId="0" fillId="0" borderId="20" xfId="0" applyBorder="1" applyAlignment="1">
      <alignment vertical="center"/>
    </xf>
    <xf numFmtId="49" fontId="27" fillId="0" borderId="1" xfId="0" applyNumberFormat="1" applyFont="1" applyBorder="1" applyAlignment="1">
      <alignment horizontal="left" vertical="center"/>
    </xf>
    <xf numFmtId="0" fontId="0" fillId="0" borderId="1" xfId="0" applyBorder="1" applyAlignment="1">
      <alignment vertical="center"/>
    </xf>
    <xf numFmtId="49" fontId="35" fillId="0" borderId="139" xfId="0" applyNumberFormat="1" applyFont="1" applyBorder="1" applyAlignment="1">
      <alignment horizontal="center" vertical="top"/>
    </xf>
    <xf numFmtId="0" fontId="0" fillId="0" borderId="139" xfId="0" applyBorder="1" applyAlignment="1">
      <alignment horizontal="center" vertical="top"/>
    </xf>
    <xf numFmtId="0" fontId="0" fillId="0" borderId="140" xfId="0" applyBorder="1" applyAlignment="1">
      <alignment horizontal="center" vertical="top"/>
    </xf>
    <xf numFmtId="0" fontId="0" fillId="0" borderId="17" xfId="0" applyBorder="1" applyAlignment="1">
      <alignment horizontal="left" vertical="center"/>
    </xf>
    <xf numFmtId="0" fontId="0" fillId="0" borderId="1" xfId="0" applyBorder="1" applyAlignment="1">
      <alignment horizontal="left" vertical="center"/>
    </xf>
    <xf numFmtId="49" fontId="19" fillId="0" borderId="112" xfId="0" applyNumberFormat="1" applyFont="1"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20" xfId="0" applyBorder="1" applyAlignment="1">
      <alignment horizontal="left" vertical="center"/>
    </xf>
    <xf numFmtId="49" fontId="27" fillId="0" borderId="17" xfId="0" applyNumberFormat="1" applyFont="1" applyBorder="1" applyAlignment="1">
      <alignment horizontal="center" vertical="center" shrinkToFit="1"/>
    </xf>
    <xf numFmtId="49" fontId="27" fillId="0" borderId="131" xfId="0" applyNumberFormat="1" applyFont="1" applyBorder="1" applyAlignment="1">
      <alignment horizontal="left" vertical="center"/>
    </xf>
    <xf numFmtId="49" fontId="27" fillId="0" borderId="132" xfId="0" applyNumberFormat="1" applyFont="1" applyBorder="1" applyAlignment="1">
      <alignment horizontal="left" vertical="center"/>
    </xf>
    <xf numFmtId="49" fontId="27" fillId="0" borderId="133" xfId="0" applyNumberFormat="1" applyFont="1" applyBorder="1" applyAlignment="1">
      <alignment horizontal="left" vertical="center"/>
    </xf>
    <xf numFmtId="0" fontId="32" fillId="0" borderId="114" xfId="0" applyFont="1" applyBorder="1" applyAlignment="1">
      <alignment horizontal="center" vertical="center"/>
    </xf>
    <xf numFmtId="0" fontId="32" fillId="0" borderId="93" xfId="0" applyFont="1" applyBorder="1" applyAlignment="1">
      <alignment horizontal="center" vertical="center"/>
    </xf>
    <xf numFmtId="0" fontId="3" fillId="0" borderId="17" xfId="0" applyFont="1" applyBorder="1" applyAlignment="1">
      <alignment vertical="top" wrapText="1"/>
    </xf>
    <xf numFmtId="0" fontId="3" fillId="0" borderId="131" xfId="0" applyFont="1" applyBorder="1" applyAlignment="1">
      <alignment vertical="top" wrapText="1"/>
    </xf>
    <xf numFmtId="0" fontId="3" fillId="0" borderId="18" xfId="0" applyFont="1" applyBorder="1" applyAlignment="1">
      <alignment vertical="top" wrapText="1"/>
    </xf>
    <xf numFmtId="0" fontId="49" fillId="0" borderId="114" xfId="0" applyFont="1" applyBorder="1" applyAlignment="1">
      <alignment horizontal="left" vertical="top" wrapText="1"/>
    </xf>
    <xf numFmtId="0" fontId="49" fillId="0" borderId="91" xfId="0" applyFont="1" applyBorder="1" applyAlignment="1">
      <alignment horizontal="left" vertical="top" wrapText="1"/>
    </xf>
    <xf numFmtId="0" fontId="49" fillId="0" borderId="143" xfId="0" applyFont="1" applyBorder="1" applyAlignment="1">
      <alignment horizontal="left" vertical="top" wrapText="1"/>
    </xf>
    <xf numFmtId="0" fontId="49" fillId="0" borderId="1" xfId="0" applyFont="1" applyBorder="1" applyAlignment="1">
      <alignment vertical="top" wrapText="1"/>
    </xf>
    <xf numFmtId="0" fontId="3" fillId="0" borderId="1" xfId="0" applyFont="1" applyBorder="1" applyAlignment="1">
      <alignment vertical="top" wrapText="1"/>
    </xf>
    <xf numFmtId="0" fontId="3" fillId="0" borderId="114" xfId="0" applyFont="1" applyBorder="1" applyAlignment="1">
      <alignment vertical="top" wrapText="1"/>
    </xf>
    <xf numFmtId="0" fontId="3" fillId="0" borderId="16" xfId="0" applyFont="1" applyBorder="1" applyAlignment="1">
      <alignment vertical="top" wrapText="1"/>
    </xf>
    <xf numFmtId="0" fontId="3" fillId="0" borderId="145" xfId="4" applyFont="1" applyBorder="1" applyAlignment="1">
      <alignment horizontal="left" vertical="top" wrapText="1"/>
    </xf>
    <xf numFmtId="0" fontId="3" fillId="0" borderId="146" xfId="0" applyFont="1" applyBorder="1" applyAlignment="1">
      <alignment horizontal="left" vertical="top" wrapText="1"/>
    </xf>
    <xf numFmtId="0" fontId="3" fillId="0" borderId="59" xfId="0" applyFont="1" applyBorder="1" applyAlignment="1">
      <alignment horizontal="left" vertical="top" wrapText="1"/>
    </xf>
    <xf numFmtId="0" fontId="3" fillId="0" borderId="147" xfId="0" applyFont="1" applyBorder="1" applyAlignment="1">
      <alignment horizontal="left" vertical="top" wrapText="1"/>
    </xf>
    <xf numFmtId="0" fontId="3" fillId="0" borderId="0" xfId="0" applyFont="1" applyAlignment="1">
      <alignment horizontal="left" vertical="top" wrapText="1"/>
    </xf>
    <xf numFmtId="0" fontId="3" fillId="0" borderId="47" xfId="0" applyFont="1" applyBorder="1" applyAlignment="1">
      <alignment horizontal="left" vertical="top" wrapText="1"/>
    </xf>
    <xf numFmtId="0" fontId="3" fillId="0" borderId="148" xfId="0" applyFont="1" applyBorder="1" applyAlignment="1">
      <alignment horizontal="left" vertical="top" wrapText="1"/>
    </xf>
    <xf numFmtId="0" fontId="3" fillId="0" borderId="39" xfId="0" applyFont="1" applyBorder="1" applyAlignment="1">
      <alignment horizontal="left" vertical="top" wrapText="1"/>
    </xf>
    <xf numFmtId="0" fontId="3" fillId="0" borderId="37" xfId="0" applyFont="1" applyBorder="1" applyAlignment="1">
      <alignment horizontal="left" vertical="top" wrapText="1"/>
    </xf>
    <xf numFmtId="0" fontId="49" fillId="0" borderId="114" xfId="4" applyFont="1" applyBorder="1" applyAlignment="1">
      <alignment horizontal="left" vertical="top" wrapText="1"/>
    </xf>
    <xf numFmtId="0" fontId="49" fillId="0" borderId="91" xfId="4" applyFont="1" applyBorder="1" applyAlignment="1">
      <alignment horizontal="left" vertical="top" wrapText="1"/>
    </xf>
    <xf numFmtId="0" fontId="49" fillId="0" borderId="93" xfId="4" applyFont="1" applyBorder="1" applyAlignment="1">
      <alignment horizontal="left" vertical="top" wrapText="1"/>
    </xf>
    <xf numFmtId="0" fontId="3" fillId="0" borderId="1" xfId="4" applyFont="1" applyBorder="1" applyAlignment="1">
      <alignment horizontal="left" vertical="top" wrapText="1"/>
    </xf>
    <xf numFmtId="0" fontId="3" fillId="0" borderId="1" xfId="0" applyFont="1" applyBorder="1" applyAlignment="1">
      <alignment horizontal="left" vertical="top" wrapText="1"/>
    </xf>
    <xf numFmtId="0" fontId="49" fillId="0" borderId="1" xfId="4" applyFont="1" applyBorder="1" applyAlignment="1">
      <alignment horizontal="left" vertical="top" wrapText="1"/>
    </xf>
    <xf numFmtId="0" fontId="49" fillId="0" borderId="1" xfId="0" applyFont="1" applyBorder="1" applyAlignment="1">
      <alignment horizontal="left" vertical="top" wrapText="1"/>
    </xf>
    <xf numFmtId="0" fontId="2" fillId="0" borderId="6" xfId="4" applyFont="1" applyBorder="1" applyAlignment="1">
      <alignment vertical="center" wrapText="1"/>
    </xf>
    <xf numFmtId="0" fontId="2" fillId="0" borderId="110" xfId="4" applyFont="1" applyBorder="1" applyAlignment="1">
      <alignment vertical="center" wrapText="1"/>
    </xf>
    <xf numFmtId="0" fontId="2" fillId="0" borderId="138" xfId="4" applyFont="1" applyBorder="1" applyAlignment="1">
      <alignment vertical="center" wrapText="1"/>
    </xf>
    <xf numFmtId="0" fontId="3" fillId="0" borderId="0" xfId="4" applyFont="1" applyAlignment="1">
      <alignment horizontal="center"/>
    </xf>
    <xf numFmtId="0" fontId="49" fillId="0" borderId="16" xfId="0" applyFont="1" applyBorder="1" applyAlignment="1">
      <alignment horizontal="left" vertical="top" wrapText="1"/>
    </xf>
    <xf numFmtId="0" fontId="3" fillId="0" borderId="114" xfId="0" applyFont="1" applyBorder="1" applyAlignment="1">
      <alignment horizontal="left" vertical="top" wrapText="1"/>
    </xf>
    <xf numFmtId="0" fontId="3" fillId="0" borderId="16" xfId="0" applyFont="1" applyBorder="1" applyAlignment="1">
      <alignment horizontal="left" vertical="top" wrapText="1"/>
    </xf>
    <xf numFmtId="0" fontId="2" fillId="0" borderId="130" xfId="0" applyFont="1" applyBorder="1" applyAlignment="1">
      <alignment vertical="center" wrapText="1"/>
    </xf>
    <xf numFmtId="0" fontId="2" fillId="0" borderId="129" xfId="0" applyFont="1" applyBorder="1" applyAlignment="1">
      <alignment vertical="center" wrapText="1"/>
    </xf>
    <xf numFmtId="0" fontId="3" fillId="0" borderId="74" xfId="4" applyFont="1" applyBorder="1" applyAlignment="1">
      <alignment horizontal="left" vertical="center" wrapText="1"/>
    </xf>
    <xf numFmtId="0" fontId="3" fillId="0" borderId="30" xfId="4" applyFont="1" applyBorder="1" applyAlignment="1">
      <alignment horizontal="left" vertical="center" wrapText="1"/>
    </xf>
    <xf numFmtId="0" fontId="3" fillId="0" borderId="54" xfId="4" applyFont="1" applyBorder="1" applyAlignment="1">
      <alignment horizontal="left" vertical="center" wrapText="1"/>
    </xf>
    <xf numFmtId="0" fontId="0" fillId="0" borderId="141" xfId="4" applyFont="1" applyBorder="1" applyAlignment="1">
      <alignment horizontal="left" vertical="center" wrapText="1"/>
    </xf>
    <xf numFmtId="0" fontId="3" fillId="0" borderId="38" xfId="4" applyFont="1" applyBorder="1" applyAlignment="1">
      <alignment horizontal="left" vertical="center" wrapText="1"/>
    </xf>
    <xf numFmtId="0" fontId="3" fillId="0" borderId="61" xfId="4" applyFont="1" applyBorder="1" applyAlignment="1">
      <alignment horizontal="left" vertical="center" wrapText="1"/>
    </xf>
    <xf numFmtId="0" fontId="18" fillId="0" borderId="3" xfId="4" applyFont="1" applyBorder="1" applyAlignment="1">
      <alignment horizontal="center" vertical="center"/>
    </xf>
    <xf numFmtId="0" fontId="18" fillId="0" borderId="142" xfId="4" applyFont="1" applyBorder="1" applyAlignment="1">
      <alignment horizontal="center" vertical="center"/>
    </xf>
    <xf numFmtId="0" fontId="18" fillId="0" borderId="2" xfId="4" applyFont="1" applyBorder="1" applyAlignment="1">
      <alignment horizontal="center" vertical="center"/>
    </xf>
    <xf numFmtId="0" fontId="3" fillId="0" borderId="144" xfId="4" applyFont="1" applyBorder="1" applyAlignment="1">
      <alignment horizontal="left" vertical="center" wrapText="1"/>
    </xf>
    <xf numFmtId="0" fontId="3" fillId="0" borderId="29" xfId="4" applyFont="1" applyBorder="1" applyAlignment="1">
      <alignment horizontal="left" vertical="center" wrapText="1"/>
    </xf>
    <xf numFmtId="0" fontId="3" fillId="0" borderId="67" xfId="4" applyFont="1" applyBorder="1" applyAlignment="1">
      <alignment horizontal="left" vertical="center" wrapText="1"/>
    </xf>
    <xf numFmtId="0" fontId="3" fillId="0" borderId="74" xfId="0" applyFont="1" applyBorder="1" applyAlignment="1">
      <alignment horizontal="left" vertical="center" wrapText="1"/>
    </xf>
    <xf numFmtId="0" fontId="3" fillId="0" borderId="30" xfId="0" applyFont="1" applyBorder="1" applyAlignment="1">
      <alignment horizontal="left" vertical="center" wrapText="1"/>
    </xf>
    <xf numFmtId="0" fontId="3" fillId="0" borderId="54" xfId="0" applyFont="1" applyBorder="1" applyAlignment="1">
      <alignment horizontal="left" vertical="center" wrapText="1"/>
    </xf>
    <xf numFmtId="0" fontId="3" fillId="0" borderId="17" xfId="4" applyFont="1" applyBorder="1" applyAlignment="1">
      <alignment vertical="top" wrapText="1"/>
    </xf>
    <xf numFmtId="0" fontId="3" fillId="0" borderId="1" xfId="4" applyFont="1" applyBorder="1" applyAlignment="1">
      <alignment vertical="top" wrapText="1"/>
    </xf>
    <xf numFmtId="0" fontId="49" fillId="0" borderId="1" xfId="4" applyFont="1" applyBorder="1" applyAlignment="1">
      <alignment vertical="top" wrapText="1"/>
    </xf>
    <xf numFmtId="0" fontId="31" fillId="0" borderId="145" xfId="4" applyFont="1" applyBorder="1" applyAlignment="1">
      <alignment horizontal="left" vertical="top" wrapText="1"/>
    </xf>
    <xf numFmtId="0" fontId="49" fillId="0" borderId="114" xfId="4" applyFont="1" applyBorder="1" applyAlignment="1">
      <alignment vertical="top" wrapText="1"/>
    </xf>
    <xf numFmtId="0" fontId="49" fillId="0" borderId="91" xfId="0" applyFont="1" applyBorder="1" applyAlignment="1">
      <alignment vertical="top" wrapText="1"/>
    </xf>
    <xf numFmtId="0" fontId="49" fillId="0" borderId="93" xfId="0" applyFont="1" applyBorder="1" applyAlignment="1">
      <alignment vertical="top" wrapText="1"/>
    </xf>
    <xf numFmtId="0" fontId="49" fillId="0" borderId="114" xfId="0" applyFont="1" applyBorder="1" applyAlignment="1">
      <alignment vertical="top" wrapText="1"/>
    </xf>
    <xf numFmtId="0" fontId="49" fillId="0" borderId="16" xfId="0" applyFont="1" applyBorder="1" applyAlignment="1">
      <alignment vertical="top" wrapText="1"/>
    </xf>
    <xf numFmtId="0" fontId="18" fillId="0" borderId="3" xfId="4" applyFont="1" applyBorder="1" applyAlignment="1">
      <alignment vertical="center"/>
    </xf>
    <xf numFmtId="0" fontId="18" fillId="0" borderId="142" xfId="4" applyFont="1" applyBorder="1" applyAlignment="1">
      <alignment vertical="center"/>
    </xf>
    <xf numFmtId="0" fontId="18" fillId="0" borderId="2" xfId="4" applyFont="1" applyBorder="1" applyAlignment="1">
      <alignment vertical="center"/>
    </xf>
    <xf numFmtId="0" fontId="2" fillId="0" borderId="141" xfId="4" applyFont="1" applyBorder="1" applyAlignment="1">
      <alignment horizontal="left"/>
    </xf>
    <xf numFmtId="0" fontId="2" fillId="0" borderId="38" xfId="4" applyFont="1" applyBorder="1" applyAlignment="1">
      <alignment horizontal="left"/>
    </xf>
    <xf numFmtId="0" fontId="2" fillId="0" borderId="61" xfId="4" applyFont="1" applyBorder="1" applyAlignment="1">
      <alignment horizontal="left"/>
    </xf>
    <xf numFmtId="0" fontId="0" fillId="0" borderId="74" xfId="4" applyFont="1" applyBorder="1" applyAlignment="1">
      <alignment horizontal="left" vertical="center" wrapText="1"/>
    </xf>
    <xf numFmtId="0" fontId="0" fillId="7" borderId="74" xfId="4" applyFont="1" applyFill="1" applyBorder="1" applyAlignment="1">
      <alignment horizontal="left" vertical="center" wrapText="1"/>
    </xf>
    <xf numFmtId="0" fontId="3" fillId="7" borderId="30" xfId="4" applyFont="1" applyFill="1" applyBorder="1" applyAlignment="1">
      <alignment horizontal="left" vertical="center" wrapText="1"/>
    </xf>
    <xf numFmtId="0" fontId="3" fillId="7" borderId="54" xfId="4" applyFont="1" applyFill="1" applyBorder="1" applyAlignment="1">
      <alignment horizontal="left" vertical="center" wrapText="1"/>
    </xf>
    <xf numFmtId="0" fontId="5" fillId="0" borderId="114" xfId="4" applyFont="1" applyBorder="1" applyAlignment="1">
      <alignment horizontal="center" vertical="top" wrapText="1"/>
    </xf>
    <xf numFmtId="0" fontId="5" fillId="0" borderId="91" xfId="4" applyFont="1" applyBorder="1" applyAlignment="1">
      <alignment horizontal="center" vertical="top" wrapText="1"/>
    </xf>
    <xf numFmtId="0" fontId="5" fillId="0" borderId="93" xfId="4" applyFont="1" applyBorder="1" applyAlignment="1">
      <alignment horizontal="center" vertical="top" wrapText="1"/>
    </xf>
    <xf numFmtId="0" fontId="5" fillId="0" borderId="131" xfId="4" applyFont="1" applyBorder="1" applyAlignment="1">
      <alignment horizontal="center" vertical="top" wrapText="1"/>
    </xf>
    <xf numFmtId="0" fontId="5" fillId="0" borderId="132" xfId="4" applyFont="1" applyBorder="1" applyAlignment="1">
      <alignment horizontal="center" vertical="top" wrapText="1"/>
    </xf>
    <xf numFmtId="0" fontId="5" fillId="0" borderId="133" xfId="4" applyFont="1" applyBorder="1" applyAlignment="1">
      <alignment horizontal="center" vertical="top" wrapText="1"/>
    </xf>
    <xf numFmtId="0" fontId="21" fillId="0" borderId="114" xfId="0" applyFont="1" applyBorder="1" applyAlignment="1">
      <alignment horizontal="center" vertical="top" wrapText="1"/>
    </xf>
    <xf numFmtId="0" fontId="21" fillId="0" borderId="91" xfId="0" applyFont="1" applyBorder="1" applyAlignment="1">
      <alignment horizontal="center" vertical="top" wrapText="1"/>
    </xf>
    <xf numFmtId="0" fontId="21" fillId="0" borderId="143" xfId="0" applyFont="1" applyBorder="1" applyAlignment="1">
      <alignment horizontal="center" vertical="top" wrapText="1"/>
    </xf>
    <xf numFmtId="0" fontId="21" fillId="0" borderId="131" xfId="0" applyFont="1" applyBorder="1" applyAlignment="1">
      <alignment horizontal="center" vertical="top" wrapText="1"/>
    </xf>
    <xf numFmtId="0" fontId="21" fillId="0" borderId="132" xfId="0" applyFont="1" applyBorder="1" applyAlignment="1">
      <alignment horizontal="center" vertical="top" wrapText="1"/>
    </xf>
    <xf numFmtId="0" fontId="21" fillId="0" borderId="149" xfId="0" applyFont="1" applyBorder="1" applyAlignment="1">
      <alignment horizontal="center" vertical="top" wrapText="1"/>
    </xf>
    <xf numFmtId="0" fontId="21" fillId="0" borderId="1" xfId="0" applyFont="1" applyBorder="1" applyAlignment="1">
      <alignment vertical="top" wrapText="1"/>
    </xf>
    <xf numFmtId="0" fontId="0" fillId="0" borderId="1" xfId="0" applyBorder="1" applyAlignment="1">
      <alignment vertical="top" wrapText="1"/>
    </xf>
    <xf numFmtId="0" fontId="0" fillId="0" borderId="114" xfId="0" applyBorder="1" applyAlignment="1">
      <alignment vertical="top" wrapText="1"/>
    </xf>
    <xf numFmtId="0" fontId="0" fillId="0" borderId="16" xfId="0" applyBorder="1" applyAlignment="1">
      <alignment vertical="top" wrapText="1"/>
    </xf>
    <xf numFmtId="0" fontId="5" fillId="0" borderId="1" xfId="4" applyFont="1" applyBorder="1" applyAlignment="1">
      <alignment vertical="top" wrapText="1"/>
    </xf>
    <xf numFmtId="0" fontId="5" fillId="0" borderId="145" xfId="4" applyFont="1" applyBorder="1" applyAlignment="1">
      <alignment horizontal="left" vertical="top" wrapText="1"/>
    </xf>
    <xf numFmtId="0" fontId="21" fillId="0" borderId="146" xfId="0" applyFont="1" applyBorder="1" applyAlignment="1">
      <alignment horizontal="left" vertical="top" wrapText="1"/>
    </xf>
    <xf numFmtId="0" fontId="21" fillId="0" borderId="59" xfId="0" applyFont="1" applyBorder="1" applyAlignment="1">
      <alignment horizontal="left" vertical="top" wrapText="1"/>
    </xf>
    <xf numFmtId="0" fontId="21" fillId="0" borderId="147" xfId="0" applyFont="1" applyBorder="1" applyAlignment="1">
      <alignment horizontal="left" vertical="top" wrapText="1"/>
    </xf>
    <xf numFmtId="0" fontId="21" fillId="0" borderId="0" xfId="0" applyFont="1" applyAlignment="1">
      <alignment horizontal="left" vertical="top" wrapText="1"/>
    </xf>
    <xf numFmtId="0" fontId="21" fillId="0" borderId="47" xfId="0" applyFont="1" applyBorder="1" applyAlignment="1">
      <alignment horizontal="left" vertical="top" wrapText="1"/>
    </xf>
    <xf numFmtId="0" fontId="21" fillId="0" borderId="148" xfId="0" applyFont="1" applyBorder="1" applyAlignment="1">
      <alignment horizontal="left" vertical="top" wrapText="1"/>
    </xf>
    <xf numFmtId="0" fontId="21" fillId="0" borderId="39" xfId="0" applyFont="1" applyBorder="1" applyAlignment="1">
      <alignment horizontal="left" vertical="top" wrapText="1"/>
    </xf>
    <xf numFmtId="0" fontId="21" fillId="0" borderId="37" xfId="0" applyFont="1" applyBorder="1" applyAlignment="1">
      <alignment horizontal="left" vertical="top" wrapText="1"/>
    </xf>
    <xf numFmtId="0" fontId="13" fillId="0" borderId="6" xfId="4" applyFont="1" applyBorder="1" applyAlignment="1">
      <alignment vertical="center" wrapText="1"/>
    </xf>
    <xf numFmtId="0" fontId="13" fillId="0" borderId="110" xfId="4" applyFont="1" applyBorder="1" applyAlignment="1">
      <alignment vertical="center" wrapText="1"/>
    </xf>
    <xf numFmtId="0" fontId="13" fillId="0" borderId="138" xfId="4" applyFont="1" applyBorder="1" applyAlignment="1">
      <alignment vertical="center" wrapText="1"/>
    </xf>
    <xf numFmtId="0" fontId="5" fillId="0" borderId="114" xfId="4" applyFont="1" applyBorder="1" applyAlignment="1">
      <alignment horizontal="left" vertical="top" wrapText="1"/>
    </xf>
    <xf numFmtId="0" fontId="0" fillId="0" borderId="91" xfId="0" applyBorder="1" applyAlignment="1">
      <alignment horizontal="left" vertical="top" wrapText="1"/>
    </xf>
    <xf numFmtId="0" fontId="0" fillId="0" borderId="93" xfId="0" applyBorder="1" applyAlignment="1">
      <alignment horizontal="left" vertical="top" wrapText="1"/>
    </xf>
    <xf numFmtId="0" fontId="5" fillId="0" borderId="41" xfId="4" applyFont="1" applyBorder="1" applyAlignment="1">
      <alignment horizontal="center"/>
    </xf>
    <xf numFmtId="0" fontId="5" fillId="0" borderId="0" xfId="4" applyFont="1" applyAlignment="1">
      <alignment horizontal="center"/>
    </xf>
    <xf numFmtId="0" fontId="0" fillId="0" borderId="74" xfId="0" applyBorder="1" applyAlignment="1">
      <alignment horizontal="left" vertical="center" wrapText="1"/>
    </xf>
    <xf numFmtId="0" fontId="2" fillId="0" borderId="141" xfId="4" applyFont="1" applyBorder="1"/>
    <xf numFmtId="0" fontId="2" fillId="0" borderId="38" xfId="4" applyFont="1" applyBorder="1"/>
    <xf numFmtId="0" fontId="2" fillId="0" borderId="61" xfId="4" applyFont="1" applyBorder="1"/>
    <xf numFmtId="0" fontId="18" fillId="0" borderId="99" xfId="4" applyFont="1" applyBorder="1" applyAlignment="1">
      <alignment horizontal="center" vertical="center"/>
    </xf>
    <xf numFmtId="0" fontId="18" fillId="0" borderId="88" xfId="4" applyFont="1" applyBorder="1" applyAlignment="1">
      <alignment horizontal="center" vertical="center"/>
    </xf>
    <xf numFmtId="0" fontId="18" fillId="0" borderId="150" xfId="4" applyFont="1" applyBorder="1" applyAlignment="1">
      <alignment horizontal="center" vertical="center"/>
    </xf>
    <xf numFmtId="0" fontId="3" fillId="0" borderId="37" xfId="4" applyFont="1" applyBorder="1" applyAlignment="1">
      <alignment horizontal="left" vertical="center" wrapText="1"/>
    </xf>
    <xf numFmtId="0" fontId="3" fillId="0" borderId="55" xfId="4" applyFont="1" applyBorder="1" applyAlignment="1">
      <alignment horizontal="left" vertical="center" wrapText="1"/>
    </xf>
    <xf numFmtId="0" fontId="3" fillId="0" borderId="148" xfId="4" applyFont="1" applyBorder="1" applyAlignment="1">
      <alignment horizontal="left" vertical="center" wrapText="1"/>
    </xf>
    <xf numFmtId="0" fontId="3" fillId="0" borderId="31" xfId="0" applyFont="1" applyBorder="1" applyAlignment="1">
      <alignment horizontal="left" vertical="center" wrapText="1"/>
    </xf>
    <xf numFmtId="0" fontId="3" fillId="0" borderId="57" xfId="0" applyFont="1" applyBorder="1" applyAlignment="1">
      <alignment horizontal="left" vertical="center" wrapText="1"/>
    </xf>
    <xf numFmtId="0" fontId="3" fillId="0" borderId="151" xfId="0" applyFont="1" applyBorder="1" applyAlignment="1">
      <alignment horizontal="left" vertical="center" wrapText="1"/>
    </xf>
    <xf numFmtId="0" fontId="3" fillId="0" borderId="31" xfId="4" applyFont="1" applyBorder="1" applyAlignment="1">
      <alignment horizontal="left" vertical="center" wrapText="1"/>
    </xf>
    <xf numFmtId="0" fontId="3" fillId="0" borderId="57" xfId="4" applyFont="1" applyBorder="1" applyAlignment="1">
      <alignment horizontal="left" vertical="center" wrapText="1"/>
    </xf>
    <xf numFmtId="0" fontId="3" fillId="0" borderId="151" xfId="4" applyFont="1" applyBorder="1" applyAlignment="1">
      <alignment horizontal="left" vertical="center" wrapText="1"/>
    </xf>
    <xf numFmtId="0" fontId="18" fillId="0" borderId="99" xfId="4" applyFont="1" applyBorder="1" applyAlignment="1">
      <alignment vertical="center"/>
    </xf>
    <xf numFmtId="0" fontId="18" fillId="0" borderId="88" xfId="4" applyFont="1" applyBorder="1" applyAlignment="1">
      <alignment vertical="center"/>
    </xf>
    <xf numFmtId="0" fontId="18" fillId="0" borderId="150" xfId="4" applyFont="1" applyBorder="1" applyAlignment="1">
      <alignment vertical="center"/>
    </xf>
    <xf numFmtId="0" fontId="2" fillId="0" borderId="59" xfId="4" applyFont="1" applyBorder="1"/>
    <xf numFmtId="0" fontId="2" fillId="0" borderId="73" xfId="4" applyFont="1" applyBorder="1"/>
    <xf numFmtId="0" fontId="2" fillId="0" borderId="145" xfId="4" applyFont="1" applyBorder="1"/>
    <xf numFmtId="0" fontId="3" fillId="0" borderId="106" xfId="4" applyFont="1" applyBorder="1" applyAlignment="1">
      <alignment horizontal="left" vertical="center" wrapText="1"/>
    </xf>
    <xf numFmtId="0" fontId="3" fillId="0" borderId="39" xfId="4" applyFont="1" applyBorder="1" applyAlignment="1">
      <alignment horizontal="left" vertical="center" wrapText="1"/>
    </xf>
    <xf numFmtId="0" fontId="3" fillId="0" borderId="45" xfId="4" applyFont="1" applyBorder="1" applyAlignment="1">
      <alignment horizontal="left" vertical="center" wrapText="1"/>
    </xf>
    <xf numFmtId="0" fontId="58" fillId="0" borderId="74" xfId="4" applyFont="1" applyBorder="1" applyAlignment="1">
      <alignment horizontal="left" vertical="center" wrapText="1"/>
    </xf>
    <xf numFmtId="0" fontId="58" fillId="0" borderId="30" xfId="4" applyFont="1" applyBorder="1" applyAlignment="1">
      <alignment horizontal="left" vertical="center" wrapText="1"/>
    </xf>
    <xf numFmtId="0" fontId="58" fillId="0" borderId="54" xfId="4" applyFont="1" applyBorder="1" applyAlignment="1">
      <alignment horizontal="left" vertical="center" wrapText="1"/>
    </xf>
    <xf numFmtId="0" fontId="2" fillId="0" borderId="107" xfId="4" applyFont="1" applyBorder="1"/>
    <xf numFmtId="0" fontId="2" fillId="0" borderId="146" xfId="4" applyFont="1" applyBorder="1"/>
    <xf numFmtId="0" fontId="2" fillId="0" borderId="71" xfId="4" applyFont="1" applyBorder="1"/>
    <xf numFmtId="0" fontId="2" fillId="0" borderId="74" xfId="4" applyFont="1" applyBorder="1"/>
    <xf numFmtId="0" fontId="2" fillId="0" borderId="30" xfId="4" applyFont="1" applyBorder="1"/>
    <xf numFmtId="0" fontId="2" fillId="0" borderId="54" xfId="4" applyFont="1" applyBorder="1"/>
    <xf numFmtId="0" fontId="18" fillId="0" borderId="141" xfId="4" applyFont="1" applyBorder="1" applyAlignment="1">
      <alignment vertical="center"/>
    </xf>
    <xf numFmtId="0" fontId="18" fillId="0" borderId="38" xfId="4" applyFont="1" applyBorder="1" applyAlignment="1">
      <alignment vertical="center"/>
    </xf>
    <xf numFmtId="0" fontId="18" fillId="0" borderId="61" xfId="4" applyFont="1" applyBorder="1" applyAlignment="1">
      <alignment vertical="center"/>
    </xf>
    <xf numFmtId="0" fontId="18" fillId="0" borderId="144" xfId="4" applyFont="1" applyBorder="1" applyAlignment="1">
      <alignment horizontal="center" vertical="center"/>
    </xf>
    <xf numFmtId="0" fontId="18" fillId="0" borderId="29" xfId="4" applyFont="1" applyBorder="1" applyAlignment="1">
      <alignment horizontal="center" vertical="center"/>
    </xf>
    <xf numFmtId="0" fontId="18" fillId="0" borderId="67" xfId="4" applyFont="1" applyBorder="1" applyAlignment="1">
      <alignment horizontal="center" vertical="center"/>
    </xf>
    <xf numFmtId="0" fontId="2" fillId="0" borderId="105" xfId="4" applyFont="1" applyBorder="1"/>
    <xf numFmtId="0" fontId="2" fillId="0" borderId="58" xfId="4" applyFont="1" applyBorder="1"/>
    <xf numFmtId="0" fontId="3" fillId="0" borderId="77" xfId="4" applyFont="1" applyBorder="1" applyAlignment="1">
      <alignment horizontal="left" vertical="center" wrapText="1"/>
    </xf>
    <xf numFmtId="0" fontId="3" fillId="0" borderId="56" xfId="4" applyFont="1" applyBorder="1" applyAlignment="1">
      <alignment horizontal="left" vertical="center" wrapText="1"/>
    </xf>
    <xf numFmtId="0" fontId="18" fillId="0" borderId="103" xfId="4" applyFont="1" applyBorder="1" applyAlignment="1">
      <alignment horizontal="center" vertical="center"/>
    </xf>
    <xf numFmtId="0" fontId="18" fillId="0" borderId="89" xfId="4" applyFont="1" applyBorder="1" applyAlignment="1">
      <alignment horizontal="center" vertical="center"/>
    </xf>
    <xf numFmtId="0" fontId="3" fillId="0" borderId="104" xfId="4" applyFont="1" applyBorder="1" applyAlignment="1">
      <alignment horizontal="left" vertical="center" wrapText="1"/>
    </xf>
    <xf numFmtId="0" fontId="3" fillId="0" borderId="66" xfId="4" applyFont="1" applyBorder="1" applyAlignment="1">
      <alignment horizontal="left" vertical="center" wrapText="1"/>
    </xf>
    <xf numFmtId="0" fontId="3" fillId="0" borderId="77" xfId="0" applyFont="1" applyBorder="1" applyAlignment="1">
      <alignment horizontal="left" vertical="center" wrapText="1"/>
    </xf>
    <xf numFmtId="0" fontId="3" fillId="0" borderId="56" xfId="0" applyFont="1" applyBorder="1" applyAlignment="1">
      <alignment horizontal="left" vertical="center" wrapText="1"/>
    </xf>
    <xf numFmtId="0" fontId="3" fillId="0" borderId="131" xfId="4" applyFont="1" applyBorder="1" applyAlignment="1">
      <alignment horizontal="center" vertical="top" wrapText="1"/>
    </xf>
    <xf numFmtId="0" fontId="3" fillId="0" borderId="132" xfId="4" applyFont="1" applyBorder="1" applyAlignment="1">
      <alignment horizontal="center" vertical="top" wrapText="1"/>
    </xf>
    <xf numFmtId="0" fontId="3" fillId="0" borderId="133" xfId="4" applyFont="1" applyBorder="1" applyAlignment="1">
      <alignment horizontal="center" vertical="top" wrapText="1"/>
    </xf>
    <xf numFmtId="0" fontId="3" fillId="0" borderId="114" xfId="0" applyFont="1" applyBorder="1" applyAlignment="1">
      <alignment horizontal="center" vertical="top" wrapText="1"/>
    </xf>
    <xf numFmtId="0" fontId="3" fillId="0" borderId="91" xfId="0" applyFont="1" applyBorder="1" applyAlignment="1">
      <alignment horizontal="center" vertical="top" wrapText="1"/>
    </xf>
    <xf numFmtId="0" fontId="3" fillId="0" borderId="143" xfId="0" applyFont="1" applyBorder="1" applyAlignment="1">
      <alignment horizontal="center" vertical="top" wrapText="1"/>
    </xf>
    <xf numFmtId="0" fontId="3" fillId="0" borderId="131" xfId="0" applyFont="1" applyBorder="1" applyAlignment="1">
      <alignment horizontal="center" vertical="top" wrapText="1"/>
    </xf>
    <xf numFmtId="0" fontId="3" fillId="0" borderId="132" xfId="0" applyFont="1" applyBorder="1" applyAlignment="1">
      <alignment horizontal="center" vertical="top" wrapText="1"/>
    </xf>
    <xf numFmtId="0" fontId="3" fillId="0" borderId="149" xfId="0" applyFont="1" applyBorder="1" applyAlignment="1">
      <alignment horizontal="center" vertical="top" wrapText="1"/>
    </xf>
    <xf numFmtId="0" fontId="3" fillId="0" borderId="114" xfId="4" applyFont="1" applyBorder="1" applyAlignment="1">
      <alignment horizontal="center" vertical="top" wrapText="1"/>
    </xf>
    <xf numFmtId="0" fontId="3" fillId="0" borderId="91" xfId="4" applyFont="1" applyBorder="1" applyAlignment="1">
      <alignment horizontal="center" vertical="top" wrapText="1"/>
    </xf>
    <xf numFmtId="0" fontId="3" fillId="0" borderId="93" xfId="4" applyFont="1" applyBorder="1" applyAlignment="1">
      <alignment horizontal="center" vertical="top" wrapText="1"/>
    </xf>
    <xf numFmtId="0" fontId="18" fillId="0" borderId="152" xfId="4" applyFont="1" applyBorder="1" applyAlignment="1">
      <alignment horizontal="center" vertical="center"/>
    </xf>
    <xf numFmtId="0" fontId="18" fillId="0" borderId="153" xfId="4" applyFont="1" applyBorder="1" applyAlignment="1">
      <alignment horizontal="center" vertical="center"/>
    </xf>
    <xf numFmtId="0" fontId="0" fillId="0" borderId="151" xfId="4" applyFont="1" applyBorder="1" applyAlignment="1">
      <alignment horizontal="left" vertical="center" wrapText="1"/>
    </xf>
    <xf numFmtId="0" fontId="3" fillId="0" borderId="151" xfId="4" applyFont="1" applyBorder="1"/>
    <xf numFmtId="0" fontId="3" fillId="0" borderId="30" xfId="4" applyFont="1" applyBorder="1"/>
    <xf numFmtId="0" fontId="3" fillId="0" borderId="31" xfId="4" applyFont="1" applyBorder="1"/>
    <xf numFmtId="0" fontId="18" fillId="0" borderId="154" xfId="4" applyFont="1" applyBorder="1" applyAlignment="1">
      <alignment vertical="center"/>
    </xf>
    <xf numFmtId="0" fontId="18" fillId="0" borderId="43" xfId="4" applyFont="1" applyBorder="1" applyAlignment="1">
      <alignment vertical="center"/>
    </xf>
    <xf numFmtId="0" fontId="18" fillId="0" borderId="103" xfId="4" applyFont="1" applyBorder="1" applyAlignment="1">
      <alignment vertical="center"/>
    </xf>
    <xf numFmtId="0" fontId="18" fillId="0" borderId="89" xfId="4" applyFont="1" applyBorder="1" applyAlignment="1">
      <alignment vertical="center"/>
    </xf>
    <xf numFmtId="0" fontId="0" fillId="0" borderId="77" xfId="4" applyFont="1" applyBorder="1" applyAlignment="1">
      <alignment horizontal="left" vertical="center" wrapText="1"/>
    </xf>
    <xf numFmtId="0" fontId="0" fillId="0" borderId="1" xfId="4" applyFont="1" applyBorder="1" applyAlignment="1">
      <alignment vertical="top" wrapText="1"/>
    </xf>
    <xf numFmtId="0" fontId="0" fillId="0" borderId="17" xfId="4" applyFont="1" applyBorder="1" applyAlignment="1">
      <alignment vertical="top" wrapText="1"/>
    </xf>
    <xf numFmtId="0" fontId="0" fillId="0" borderId="17" xfId="0" applyBorder="1" applyAlignment="1">
      <alignment vertical="top" wrapText="1"/>
    </xf>
    <xf numFmtId="0" fontId="0" fillId="0" borderId="131" xfId="0" applyBorder="1" applyAlignment="1">
      <alignment vertical="top" wrapText="1"/>
    </xf>
    <xf numFmtId="0" fontId="0" fillId="0" borderId="18" xfId="0" applyBorder="1" applyAlignment="1">
      <alignment vertical="top" wrapText="1"/>
    </xf>
    <xf numFmtId="0" fontId="0" fillId="0" borderId="145" xfId="4" applyFont="1" applyBorder="1" applyAlignment="1">
      <alignment horizontal="left" vertical="top" wrapText="1"/>
    </xf>
    <xf numFmtId="0" fontId="0" fillId="0" borderId="146" xfId="0" applyBorder="1" applyAlignment="1">
      <alignment horizontal="left" vertical="top" wrapText="1"/>
    </xf>
    <xf numFmtId="0" fontId="0" fillId="0" borderId="59" xfId="0" applyBorder="1" applyAlignment="1">
      <alignment horizontal="left" vertical="top" wrapText="1"/>
    </xf>
    <xf numFmtId="0" fontId="0" fillId="0" borderId="147" xfId="0" applyBorder="1" applyAlignment="1">
      <alignment horizontal="left" vertical="top" wrapText="1"/>
    </xf>
    <xf numFmtId="0" fontId="0" fillId="0" borderId="0" xfId="0" applyAlignment="1">
      <alignment horizontal="left" vertical="top" wrapText="1"/>
    </xf>
    <xf numFmtId="0" fontId="0" fillId="0" borderId="47" xfId="0" applyBorder="1" applyAlignment="1">
      <alignment horizontal="left" vertical="top" wrapText="1"/>
    </xf>
    <xf numFmtId="0" fontId="0" fillId="0" borderId="148" xfId="0" applyBorder="1" applyAlignment="1">
      <alignment horizontal="left" vertical="top" wrapText="1"/>
    </xf>
    <xf numFmtId="0" fontId="0" fillId="0" borderId="39" xfId="0" applyBorder="1" applyAlignment="1">
      <alignment horizontal="left" vertical="top" wrapText="1"/>
    </xf>
    <xf numFmtId="0" fontId="0" fillId="0" borderId="37" xfId="0" applyBorder="1" applyAlignment="1">
      <alignment horizontal="left" vertical="top" wrapText="1"/>
    </xf>
    <xf numFmtId="0" fontId="0" fillId="0" borderId="104" xfId="4" applyFont="1" applyBorder="1" applyAlignment="1">
      <alignment horizontal="left" vertical="center" wrapText="1"/>
    </xf>
    <xf numFmtId="0" fontId="0" fillId="0" borderId="55" xfId="4" applyFont="1" applyBorder="1" applyAlignment="1">
      <alignment horizontal="left" vertical="center" wrapText="1"/>
    </xf>
    <xf numFmtId="0" fontId="0" fillId="0" borderId="66" xfId="4" applyFont="1" applyBorder="1" applyAlignment="1">
      <alignment horizontal="left" vertical="center" wrapText="1"/>
    </xf>
    <xf numFmtId="0" fontId="0" fillId="0" borderId="77" xfId="0" applyBorder="1" applyAlignment="1">
      <alignment horizontal="left" vertical="center" wrapText="1"/>
    </xf>
    <xf numFmtId="0" fontId="0" fillId="0" borderId="57" xfId="0" applyBorder="1" applyAlignment="1">
      <alignment horizontal="left" vertical="center" wrapText="1"/>
    </xf>
    <xf numFmtId="0" fontId="0" fillId="0" borderId="56" xfId="0" applyBorder="1" applyAlignment="1">
      <alignment horizontal="left" vertical="center" wrapText="1"/>
    </xf>
    <xf numFmtId="0" fontId="0" fillId="0" borderId="57" xfId="4" applyFont="1" applyBorder="1" applyAlignment="1">
      <alignment horizontal="left" vertical="center" wrapText="1"/>
    </xf>
    <xf numFmtId="0" fontId="0" fillId="0" borderId="56" xfId="4" applyFont="1" applyBorder="1" applyAlignment="1">
      <alignment horizontal="left" vertical="center" wrapText="1"/>
    </xf>
    <xf numFmtId="0" fontId="3" fillId="0" borderId="91" xfId="0" applyFont="1" applyBorder="1" applyAlignment="1">
      <alignment vertical="top" wrapText="1"/>
    </xf>
    <xf numFmtId="0" fontId="3" fillId="0" borderId="143" xfId="0" applyFont="1" applyBorder="1" applyAlignment="1">
      <alignment vertical="top" wrapText="1"/>
    </xf>
    <xf numFmtId="0" fontId="49" fillId="0" borderId="91" xfId="4" applyFont="1" applyBorder="1" applyAlignment="1">
      <alignment vertical="top" wrapText="1"/>
    </xf>
    <xf numFmtId="0" fontId="49" fillId="0" borderId="93" xfId="4" applyFont="1" applyBorder="1" applyAlignment="1">
      <alignment vertical="top" wrapText="1"/>
    </xf>
    <xf numFmtId="0" fontId="3" fillId="0" borderId="114" xfId="4" applyFont="1" applyBorder="1" applyAlignment="1">
      <alignment vertical="top" wrapText="1"/>
    </xf>
    <xf numFmtId="0" fontId="3" fillId="0" borderId="91" xfId="4" applyFont="1" applyBorder="1" applyAlignment="1">
      <alignment vertical="top" wrapText="1"/>
    </xf>
    <xf numFmtId="0" fontId="3" fillId="0" borderId="93" xfId="4" applyFont="1" applyBorder="1" applyAlignment="1">
      <alignment vertical="top" wrapText="1"/>
    </xf>
  </cellXfs>
  <cellStyles count="9">
    <cellStyle name="Grey" xfId="1" xr:uid="{00000000-0005-0000-0000-000000000000}"/>
    <cellStyle name="Hyperlink" xfId="7" builtinId="8"/>
    <cellStyle name="Input [yellow]" xfId="2" xr:uid="{00000000-0005-0000-0000-000002000000}"/>
    <cellStyle name="Normal" xfId="0" builtinId="0"/>
    <cellStyle name="Normal - Style1" xfId="3" xr:uid="{00000000-0005-0000-0000-000004000000}"/>
    <cellStyle name="Normal 2" xfId="8" xr:uid="{00000000-0005-0000-0000-000005000000}"/>
    <cellStyle name="Normal_ProtBuldContlPlan (2)" xfId="4" xr:uid="{00000000-0005-0000-0000-000006000000}"/>
    <cellStyle name="Percent [2]" xfId="5" xr:uid="{00000000-0005-0000-0000-000007000000}"/>
    <cellStyle name="weekly" xfId="6" xr:uid="{00000000-0005-0000-0000-000008000000}"/>
  </cellStyles>
  <dxfs count="23">
    <dxf>
      <font>
        <b/>
        <i val="0"/>
        <condense val="0"/>
        <extend val="0"/>
        <color indexed="9"/>
      </font>
      <fill>
        <patternFill>
          <bgColor indexed="10"/>
        </patternFill>
      </fill>
    </dxf>
    <dxf>
      <font>
        <b/>
        <i val="0"/>
        <condense val="0"/>
        <extend val="0"/>
      </font>
      <fill>
        <patternFill>
          <bgColor indexed="13"/>
        </patternFill>
      </fill>
    </dxf>
    <dxf>
      <font>
        <b/>
        <i val="0"/>
        <condense val="0"/>
        <extend val="0"/>
        <color indexed="9"/>
      </font>
      <fill>
        <patternFill>
          <bgColor indexed="11"/>
        </patternFill>
      </fill>
    </dxf>
    <dxf>
      <font>
        <color theme="0" tint="-0.34998626667073579"/>
      </font>
      <fill>
        <patternFill>
          <bgColor theme="0" tint="-0.34998626667073579"/>
        </patternFill>
      </fill>
    </dxf>
    <dxf>
      <font>
        <color theme="6" tint="0.39994506668294322"/>
      </font>
      <fill>
        <patternFill>
          <bgColor theme="6" tint="0.39994506668294322"/>
        </patternFill>
      </fill>
    </dxf>
    <dxf>
      <font>
        <color rgb="FFFFFF00"/>
      </font>
      <fill>
        <patternFill>
          <bgColor rgb="FFFFFF00"/>
        </patternFill>
      </fill>
    </dxf>
    <dxf>
      <font>
        <color theme="9" tint="0.39994506668294322"/>
      </font>
      <fill>
        <patternFill>
          <bgColor theme="9" tint="0.39994506668294322"/>
        </patternFill>
      </fill>
    </dxf>
    <dxf>
      <font>
        <color theme="5" tint="0.79998168889431442"/>
      </font>
      <fill>
        <patternFill>
          <bgColor theme="5" tint="0.79998168889431442"/>
        </patternFill>
      </fill>
    </dxf>
    <dxf>
      <font>
        <color rgb="FF9900CC"/>
      </font>
      <fill>
        <patternFill>
          <bgColor rgb="FF9900CC"/>
        </patternFill>
      </fill>
    </dxf>
    <dxf>
      <font>
        <color rgb="FF00B0F0"/>
      </font>
      <fill>
        <patternFill>
          <bgColor rgb="FF00B0F0"/>
        </patternFill>
      </fill>
    </dxf>
    <dxf>
      <font>
        <color theme="0"/>
      </font>
      <fill>
        <patternFill>
          <bgColor theme="0"/>
        </patternFill>
      </fill>
    </dxf>
    <dxf>
      <font>
        <color rgb="FFFF0000"/>
      </font>
      <fill>
        <patternFill>
          <bgColor rgb="FFFF0000"/>
        </patternFill>
      </fill>
    </dxf>
    <dxf>
      <font>
        <color rgb="FF00B050"/>
      </font>
      <fill>
        <patternFill>
          <bgColor rgb="FF00B050"/>
        </patternFill>
      </fill>
    </dxf>
    <dxf>
      <font>
        <color theme="0" tint="-0.34998626667073579"/>
      </font>
      <fill>
        <patternFill>
          <bgColor theme="0" tint="-0.34998626667073579"/>
        </patternFill>
      </fill>
    </dxf>
    <dxf>
      <font>
        <color theme="6" tint="0.39994506668294322"/>
      </font>
      <fill>
        <patternFill>
          <bgColor theme="6" tint="0.39994506668294322"/>
        </patternFill>
      </fill>
    </dxf>
    <dxf>
      <font>
        <color rgb="FFFFFF00"/>
      </font>
      <fill>
        <patternFill>
          <bgColor rgb="FFFFFF00"/>
        </patternFill>
      </fill>
    </dxf>
    <dxf>
      <font>
        <color theme="9" tint="0.39994506668294322"/>
      </font>
      <fill>
        <patternFill>
          <bgColor theme="9" tint="0.39994506668294322"/>
        </patternFill>
      </fill>
    </dxf>
    <dxf>
      <font>
        <color theme="5" tint="0.79998168889431442"/>
      </font>
      <fill>
        <patternFill>
          <bgColor theme="5" tint="0.79998168889431442"/>
        </patternFill>
      </fill>
    </dxf>
    <dxf>
      <font>
        <color rgb="FF9900CC"/>
      </font>
      <fill>
        <patternFill>
          <bgColor rgb="FF9900CC"/>
        </patternFill>
      </fill>
    </dxf>
    <dxf>
      <font>
        <color rgb="FF00B0F0"/>
      </font>
      <fill>
        <patternFill>
          <bgColor rgb="FF00B0F0"/>
        </patternFill>
      </fill>
    </dxf>
    <dxf>
      <font>
        <color theme="0"/>
      </font>
      <fill>
        <patternFill>
          <bgColor theme="0"/>
        </patternFill>
      </fill>
    </dxf>
    <dxf>
      <font>
        <color rgb="FFFF0000"/>
      </font>
      <fill>
        <patternFill>
          <bgColor rgb="FFFF0000"/>
        </patternFill>
      </fill>
    </dxf>
    <dxf>
      <font>
        <color rgb="FF00B050"/>
      </font>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00CC"/>
      <color rgb="FF9933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3</xdr:col>
      <xdr:colOff>299720</xdr:colOff>
      <xdr:row>2</xdr:row>
      <xdr:rowOff>96520</xdr:rowOff>
    </xdr:from>
    <xdr:ext cx="8366760" cy="4572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762" t="30911" r="26711" b="62219"/>
        <a:stretch>
          <a:fillRect/>
        </a:stretch>
      </xdr:blipFill>
      <xdr:spPr bwMode="auto">
        <a:xfrm>
          <a:off x="3208020" y="515620"/>
          <a:ext cx="83667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111919</xdr:colOff>
      <xdr:row>0</xdr:row>
      <xdr:rowOff>38100</xdr:rowOff>
    </xdr:from>
    <xdr:to>
      <xdr:col>2</xdr:col>
      <xdr:colOff>402431</xdr:colOff>
      <xdr:row>2</xdr:row>
      <xdr:rowOff>152400</xdr:rowOff>
    </xdr:to>
    <xdr:pic>
      <xdr:nvPicPr>
        <xdr:cNvPr id="528975" name="Picture 8763">
          <a:extLst>
            <a:ext uri="{FF2B5EF4-FFF2-40B4-BE49-F238E27FC236}">
              <a16:creationId xmlns:a16="http://schemas.microsoft.com/office/drawing/2014/main" id="{00000000-0008-0000-0A00-00004F12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1919" y="38100"/>
          <a:ext cx="1262062" cy="5524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92869</xdr:colOff>
      <xdr:row>0</xdr:row>
      <xdr:rowOff>28575</xdr:rowOff>
    </xdr:from>
    <xdr:to>
      <xdr:col>2</xdr:col>
      <xdr:colOff>383381</xdr:colOff>
      <xdr:row>2</xdr:row>
      <xdr:rowOff>142875</xdr:rowOff>
    </xdr:to>
    <xdr:pic>
      <xdr:nvPicPr>
        <xdr:cNvPr id="530001" name="Picture 8765">
          <a:extLst>
            <a:ext uri="{FF2B5EF4-FFF2-40B4-BE49-F238E27FC236}">
              <a16:creationId xmlns:a16="http://schemas.microsoft.com/office/drawing/2014/main" id="{00000000-0008-0000-0B00-00005116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2869" y="28575"/>
          <a:ext cx="1262062" cy="5524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92869</xdr:colOff>
      <xdr:row>0</xdr:row>
      <xdr:rowOff>38100</xdr:rowOff>
    </xdr:from>
    <xdr:to>
      <xdr:col>2</xdr:col>
      <xdr:colOff>383381</xdr:colOff>
      <xdr:row>2</xdr:row>
      <xdr:rowOff>152400</xdr:rowOff>
    </xdr:to>
    <xdr:pic>
      <xdr:nvPicPr>
        <xdr:cNvPr id="543436" name="Picture 18104">
          <a:extLst>
            <a:ext uri="{FF2B5EF4-FFF2-40B4-BE49-F238E27FC236}">
              <a16:creationId xmlns:a16="http://schemas.microsoft.com/office/drawing/2014/main" id="{00000000-0008-0000-0C00-0000CC4A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2869" y="38100"/>
          <a:ext cx="1262062" cy="5524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116681</xdr:colOff>
      <xdr:row>0</xdr:row>
      <xdr:rowOff>38100</xdr:rowOff>
    </xdr:from>
    <xdr:to>
      <xdr:col>2</xdr:col>
      <xdr:colOff>407193</xdr:colOff>
      <xdr:row>2</xdr:row>
      <xdr:rowOff>152400</xdr:rowOff>
    </xdr:to>
    <xdr:pic>
      <xdr:nvPicPr>
        <xdr:cNvPr id="573019" name="Picture 20039">
          <a:extLst>
            <a:ext uri="{FF2B5EF4-FFF2-40B4-BE49-F238E27FC236}">
              <a16:creationId xmlns:a16="http://schemas.microsoft.com/office/drawing/2014/main" id="{00000000-0008-0000-0D00-00005BBE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6681" y="38100"/>
          <a:ext cx="1262062" cy="5524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92869</xdr:colOff>
      <xdr:row>0</xdr:row>
      <xdr:rowOff>47625</xdr:rowOff>
    </xdr:from>
    <xdr:to>
      <xdr:col>2</xdr:col>
      <xdr:colOff>383381</xdr:colOff>
      <xdr:row>2</xdr:row>
      <xdr:rowOff>161925</xdr:rowOff>
    </xdr:to>
    <xdr:pic>
      <xdr:nvPicPr>
        <xdr:cNvPr id="584930" name="Picture 20686">
          <a:extLst>
            <a:ext uri="{FF2B5EF4-FFF2-40B4-BE49-F238E27FC236}">
              <a16:creationId xmlns:a16="http://schemas.microsoft.com/office/drawing/2014/main" id="{00000000-0008-0000-0E00-0000E2EC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2869" y="47625"/>
          <a:ext cx="1262062" cy="5524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92869</xdr:colOff>
      <xdr:row>0</xdr:row>
      <xdr:rowOff>38100</xdr:rowOff>
    </xdr:from>
    <xdr:to>
      <xdr:col>2</xdr:col>
      <xdr:colOff>383381</xdr:colOff>
      <xdr:row>2</xdr:row>
      <xdr:rowOff>152400</xdr:rowOff>
    </xdr:to>
    <xdr:pic>
      <xdr:nvPicPr>
        <xdr:cNvPr id="585797" name="Picture 20529">
          <a:extLst>
            <a:ext uri="{FF2B5EF4-FFF2-40B4-BE49-F238E27FC236}">
              <a16:creationId xmlns:a16="http://schemas.microsoft.com/office/drawing/2014/main" id="{00000000-0008-0000-0F00-000045F0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2869" y="38100"/>
          <a:ext cx="1262062" cy="5524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126206</xdr:colOff>
      <xdr:row>0</xdr:row>
      <xdr:rowOff>47625</xdr:rowOff>
    </xdr:from>
    <xdr:to>
      <xdr:col>2</xdr:col>
      <xdr:colOff>416718</xdr:colOff>
      <xdr:row>2</xdr:row>
      <xdr:rowOff>161925</xdr:rowOff>
    </xdr:to>
    <xdr:pic>
      <xdr:nvPicPr>
        <xdr:cNvPr id="586978" name="Picture 20686">
          <a:extLst>
            <a:ext uri="{FF2B5EF4-FFF2-40B4-BE49-F238E27FC236}">
              <a16:creationId xmlns:a16="http://schemas.microsoft.com/office/drawing/2014/main" id="{00000000-0008-0000-1000-0000E2F4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6206" y="47625"/>
          <a:ext cx="1262062" cy="5524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102394</xdr:colOff>
      <xdr:row>0</xdr:row>
      <xdr:rowOff>47625</xdr:rowOff>
    </xdr:from>
    <xdr:to>
      <xdr:col>2</xdr:col>
      <xdr:colOff>392906</xdr:colOff>
      <xdr:row>2</xdr:row>
      <xdr:rowOff>161925</xdr:rowOff>
    </xdr:to>
    <xdr:pic>
      <xdr:nvPicPr>
        <xdr:cNvPr id="592493" name="Picture 42585">
          <a:extLst>
            <a:ext uri="{FF2B5EF4-FFF2-40B4-BE49-F238E27FC236}">
              <a16:creationId xmlns:a16="http://schemas.microsoft.com/office/drawing/2014/main" id="{00000000-0008-0000-1100-00006D0A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2394" y="47625"/>
          <a:ext cx="1262062" cy="5524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92869</xdr:colOff>
      <xdr:row>0</xdr:row>
      <xdr:rowOff>47625</xdr:rowOff>
    </xdr:from>
    <xdr:to>
      <xdr:col>2</xdr:col>
      <xdr:colOff>383381</xdr:colOff>
      <xdr:row>2</xdr:row>
      <xdr:rowOff>161925</xdr:rowOff>
    </xdr:to>
    <xdr:pic>
      <xdr:nvPicPr>
        <xdr:cNvPr id="597878" name="Picture 43874">
          <a:extLst>
            <a:ext uri="{FF2B5EF4-FFF2-40B4-BE49-F238E27FC236}">
              <a16:creationId xmlns:a16="http://schemas.microsoft.com/office/drawing/2014/main" id="{00000000-0008-0000-1200-0000761F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2869" y="47625"/>
          <a:ext cx="1262062" cy="5524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102394</xdr:colOff>
      <xdr:row>0</xdr:row>
      <xdr:rowOff>38100</xdr:rowOff>
    </xdr:from>
    <xdr:to>
      <xdr:col>2</xdr:col>
      <xdr:colOff>392906</xdr:colOff>
      <xdr:row>2</xdr:row>
      <xdr:rowOff>152400</xdr:rowOff>
    </xdr:to>
    <xdr:pic>
      <xdr:nvPicPr>
        <xdr:cNvPr id="598507" name="Picture 43874">
          <a:extLst>
            <a:ext uri="{FF2B5EF4-FFF2-40B4-BE49-F238E27FC236}">
              <a16:creationId xmlns:a16="http://schemas.microsoft.com/office/drawing/2014/main" id="{00000000-0008-0000-1300-0000EB21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2394" y="38100"/>
          <a:ext cx="1262062" cy="552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9525</xdr:rowOff>
    </xdr:from>
    <xdr:to>
      <xdr:col>3</xdr:col>
      <xdr:colOff>609600</xdr:colOff>
      <xdr:row>9</xdr:row>
      <xdr:rowOff>175846</xdr:rowOff>
    </xdr:to>
    <xdr:sp macro="" textlink="">
      <xdr:nvSpPr>
        <xdr:cNvPr id="53464" name="Line 2">
          <a:extLst>
            <a:ext uri="{FF2B5EF4-FFF2-40B4-BE49-F238E27FC236}">
              <a16:creationId xmlns:a16="http://schemas.microsoft.com/office/drawing/2014/main" id="{00000000-0008-0000-0100-0000D8D00000}"/>
            </a:ext>
          </a:extLst>
        </xdr:cNvPr>
        <xdr:cNvSpPr>
          <a:spLocks noChangeShapeType="1"/>
        </xdr:cNvSpPr>
      </xdr:nvSpPr>
      <xdr:spPr bwMode="auto">
        <a:xfrm>
          <a:off x="29308" y="2313110"/>
          <a:ext cx="1635369" cy="377336"/>
        </a:xfrm>
        <a:prstGeom prst="line">
          <a:avLst/>
        </a:prstGeom>
        <a:noFill/>
        <a:ln w="9525">
          <a:solidFill>
            <a:srgbClr val="000000"/>
          </a:solidFill>
          <a:round/>
          <a:headEnd/>
          <a:tailEnd/>
        </a:ln>
      </xdr:spPr>
    </xdr:sp>
    <xdr:clientData/>
  </xdr:twoCellAnchor>
  <xdr:twoCellAnchor>
    <xdr:from>
      <xdr:col>1</xdr:col>
      <xdr:colOff>0</xdr:colOff>
      <xdr:row>49</xdr:row>
      <xdr:rowOff>9525</xdr:rowOff>
    </xdr:from>
    <xdr:to>
      <xdr:col>3</xdr:col>
      <xdr:colOff>1019175</xdr:colOff>
      <xdr:row>50</xdr:row>
      <xdr:rowOff>142875</xdr:rowOff>
    </xdr:to>
    <xdr:sp macro="" textlink="">
      <xdr:nvSpPr>
        <xdr:cNvPr id="53465" name="Line 3">
          <a:extLst>
            <a:ext uri="{FF2B5EF4-FFF2-40B4-BE49-F238E27FC236}">
              <a16:creationId xmlns:a16="http://schemas.microsoft.com/office/drawing/2014/main" id="{00000000-0008-0000-0100-0000D9D00000}"/>
            </a:ext>
          </a:extLst>
        </xdr:cNvPr>
        <xdr:cNvSpPr>
          <a:spLocks noChangeShapeType="1"/>
        </xdr:cNvSpPr>
      </xdr:nvSpPr>
      <xdr:spPr bwMode="auto">
        <a:xfrm>
          <a:off x="28575" y="13039725"/>
          <a:ext cx="2019300" cy="304800"/>
        </a:xfrm>
        <a:prstGeom prst="line">
          <a:avLst/>
        </a:prstGeom>
        <a:noFill/>
        <a:ln w="9525">
          <a:solidFill>
            <a:srgbClr val="000000"/>
          </a:solidFill>
          <a:round/>
          <a:headEnd/>
          <a:tailEnd/>
        </a:ln>
      </xdr:spPr>
    </xdr:sp>
    <xdr:clientData/>
  </xdr:twoCellAnchor>
  <xdr:twoCellAnchor>
    <xdr:from>
      <xdr:col>1</xdr:col>
      <xdr:colOff>0</xdr:colOff>
      <xdr:row>52</xdr:row>
      <xdr:rowOff>161925</xdr:rowOff>
    </xdr:from>
    <xdr:to>
      <xdr:col>4</xdr:col>
      <xdr:colOff>9525</xdr:colOff>
      <xdr:row>54</xdr:row>
      <xdr:rowOff>142875</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5" y="9267825"/>
          <a:ext cx="2105025" cy="304800"/>
        </a:xfrm>
        <a:prstGeom prst="rect">
          <a:avLst/>
        </a:prstGeom>
        <a:noFill/>
        <a:ln w="9525">
          <a:noFill/>
          <a:miter lim="800000"/>
          <a:headEnd/>
          <a:tailEnd/>
        </a:ln>
      </xdr:spPr>
    </xdr:pic>
    <xdr:clientData/>
  </xdr:twoCellAnchor>
  <xdr:twoCellAnchor editAs="oneCell">
    <xdr:from>
      <xdr:col>12</xdr:col>
      <xdr:colOff>241787</xdr:colOff>
      <xdr:row>52</xdr:row>
      <xdr:rowOff>21981</xdr:rowOff>
    </xdr:from>
    <xdr:to>
      <xdr:col>15</xdr:col>
      <xdr:colOff>731</xdr:colOff>
      <xdr:row>54</xdr:row>
      <xdr:rowOff>137176</xdr:rowOff>
    </xdr:to>
    <xdr:pic>
      <xdr:nvPicPr>
        <xdr:cNvPr id="6" name="Picture 267">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597768" y="13569462"/>
          <a:ext cx="967886" cy="437579"/>
        </a:xfrm>
        <a:prstGeom prst="rect">
          <a:avLst/>
        </a:prstGeom>
        <a:noFill/>
      </xdr:spPr>
    </xdr:pic>
    <xdr:clientData/>
  </xdr:twoCellAnchor>
  <xdr:twoCellAnchor editAs="oneCell">
    <xdr:from>
      <xdr:col>5</xdr:col>
      <xdr:colOff>58615</xdr:colOff>
      <xdr:row>52</xdr:row>
      <xdr:rowOff>27894</xdr:rowOff>
    </xdr:from>
    <xdr:to>
      <xdr:col>9</xdr:col>
      <xdr:colOff>344365</xdr:colOff>
      <xdr:row>54</xdr:row>
      <xdr:rowOff>134814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93730" y="13568048"/>
          <a:ext cx="1897673" cy="429304"/>
        </a:xfrm>
        <a:prstGeom prst="rect">
          <a:avLst/>
        </a:prstGeom>
      </xdr:spPr>
    </xdr:pic>
    <xdr:clientData/>
  </xdr:twoCellAnchor>
  <xdr:twoCellAnchor editAs="oneCell">
    <xdr:from>
      <xdr:col>1</xdr:col>
      <xdr:colOff>43962</xdr:colOff>
      <xdr:row>0</xdr:row>
      <xdr:rowOff>36635</xdr:rowOff>
    </xdr:from>
    <xdr:to>
      <xdr:col>5</xdr:col>
      <xdr:colOff>336225</xdr:colOff>
      <xdr:row>0</xdr:row>
      <xdr:rowOff>530412</xdr:rowOff>
    </xdr:to>
    <xdr:pic>
      <xdr:nvPicPr>
        <xdr:cNvPr id="4" name="Picture 3">
          <a:extLst>
            <a:ext uri="{FF2B5EF4-FFF2-40B4-BE49-F238E27FC236}">
              <a16:creationId xmlns:a16="http://schemas.microsoft.com/office/drawing/2014/main" id="{DF7AFC18-CA78-6330-F9F5-90169AAE6C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270" y="36635"/>
          <a:ext cx="2798070" cy="4937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102394</xdr:colOff>
      <xdr:row>0</xdr:row>
      <xdr:rowOff>38100</xdr:rowOff>
    </xdr:from>
    <xdr:to>
      <xdr:col>2</xdr:col>
      <xdr:colOff>392906</xdr:colOff>
      <xdr:row>2</xdr:row>
      <xdr:rowOff>152400</xdr:rowOff>
    </xdr:to>
    <xdr:pic>
      <xdr:nvPicPr>
        <xdr:cNvPr id="599921" name="Picture 43874">
          <a:extLst>
            <a:ext uri="{FF2B5EF4-FFF2-40B4-BE49-F238E27FC236}">
              <a16:creationId xmlns:a16="http://schemas.microsoft.com/office/drawing/2014/main" id="{00000000-0008-0000-1400-00007127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2394" y="38100"/>
          <a:ext cx="1262062" cy="5524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83012</xdr:colOff>
      <xdr:row>0</xdr:row>
      <xdr:rowOff>40615</xdr:rowOff>
    </xdr:from>
    <xdr:to>
      <xdr:col>2</xdr:col>
      <xdr:colOff>536464</xdr:colOff>
      <xdr:row>2</xdr:row>
      <xdr:rowOff>226240</xdr:rowOff>
    </xdr:to>
    <xdr:pic>
      <xdr:nvPicPr>
        <xdr:cNvPr id="2" name="Picture 1">
          <a:extLst>
            <a:ext uri="{FF2B5EF4-FFF2-40B4-BE49-F238E27FC236}">
              <a16:creationId xmlns:a16="http://schemas.microsoft.com/office/drawing/2014/main" id="{D2B00D77-819C-298B-BF2D-B35BDF807F3F}"/>
            </a:ext>
          </a:extLst>
        </xdr:cNvPr>
        <xdr:cNvPicPr>
          <a:picLocks noChangeAspect="1"/>
        </xdr:cNvPicPr>
      </xdr:nvPicPr>
      <xdr:blipFill>
        <a:blip xmlns:r="http://schemas.openxmlformats.org/officeDocument/2006/relationships" r:embed="rId1"/>
        <a:stretch>
          <a:fillRect/>
        </a:stretch>
      </xdr:blipFill>
      <xdr:spPr>
        <a:xfrm>
          <a:off x="83012" y="40615"/>
          <a:ext cx="1425002" cy="623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107156</xdr:colOff>
      <xdr:row>0</xdr:row>
      <xdr:rowOff>38100</xdr:rowOff>
    </xdr:from>
    <xdr:to>
      <xdr:col>2</xdr:col>
      <xdr:colOff>397668</xdr:colOff>
      <xdr:row>2</xdr:row>
      <xdr:rowOff>152400</xdr:rowOff>
    </xdr:to>
    <xdr:pic>
      <xdr:nvPicPr>
        <xdr:cNvPr id="340805" name="Picture 2865">
          <a:extLst>
            <a:ext uri="{FF2B5EF4-FFF2-40B4-BE49-F238E27FC236}">
              <a16:creationId xmlns:a16="http://schemas.microsoft.com/office/drawing/2014/main" id="{00000000-0008-0000-0300-00004533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7156" y="38100"/>
          <a:ext cx="1262062" cy="552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110486</xdr:colOff>
      <xdr:row>0</xdr:row>
      <xdr:rowOff>38100</xdr:rowOff>
    </xdr:from>
    <xdr:to>
      <xdr:col>2</xdr:col>
      <xdr:colOff>413388</xdr:colOff>
      <xdr:row>2</xdr:row>
      <xdr:rowOff>152400</xdr:rowOff>
    </xdr:to>
    <xdr:pic>
      <xdr:nvPicPr>
        <xdr:cNvPr id="487370" name="Picture 8118">
          <a:extLst>
            <a:ext uri="{FF2B5EF4-FFF2-40B4-BE49-F238E27FC236}">
              <a16:creationId xmlns:a16="http://schemas.microsoft.com/office/drawing/2014/main" id="{00000000-0008-0000-0400-0000CA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0486" y="38100"/>
          <a:ext cx="1276569" cy="5588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5</xdr:row>
      <xdr:rowOff>0</xdr:rowOff>
    </xdr:from>
    <xdr:to>
      <xdr:col>18</xdr:col>
      <xdr:colOff>0</xdr:colOff>
      <xdr:row>5</xdr:row>
      <xdr:rowOff>0</xdr:rowOff>
    </xdr:to>
    <xdr:sp macro="" textlink="">
      <xdr:nvSpPr>
        <xdr:cNvPr id="615010" name="Line 2">
          <a:extLst>
            <a:ext uri="{FF2B5EF4-FFF2-40B4-BE49-F238E27FC236}">
              <a16:creationId xmlns:a16="http://schemas.microsoft.com/office/drawing/2014/main" id="{00000000-0008-0000-0500-000062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1" name="Line 3">
          <a:extLst>
            <a:ext uri="{FF2B5EF4-FFF2-40B4-BE49-F238E27FC236}">
              <a16:creationId xmlns:a16="http://schemas.microsoft.com/office/drawing/2014/main" id="{00000000-0008-0000-0500-000063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2" name="Line 4">
          <a:extLst>
            <a:ext uri="{FF2B5EF4-FFF2-40B4-BE49-F238E27FC236}">
              <a16:creationId xmlns:a16="http://schemas.microsoft.com/office/drawing/2014/main" id="{00000000-0008-0000-0500-000064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3" name="Line 5">
          <a:extLst>
            <a:ext uri="{FF2B5EF4-FFF2-40B4-BE49-F238E27FC236}">
              <a16:creationId xmlns:a16="http://schemas.microsoft.com/office/drawing/2014/main" id="{00000000-0008-0000-0500-000065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4" name="Line 6">
          <a:extLst>
            <a:ext uri="{FF2B5EF4-FFF2-40B4-BE49-F238E27FC236}">
              <a16:creationId xmlns:a16="http://schemas.microsoft.com/office/drawing/2014/main" id="{00000000-0008-0000-0500-000066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5" name="Line 7">
          <a:extLst>
            <a:ext uri="{FF2B5EF4-FFF2-40B4-BE49-F238E27FC236}">
              <a16:creationId xmlns:a16="http://schemas.microsoft.com/office/drawing/2014/main" id="{00000000-0008-0000-0500-000067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6" name="Line 8">
          <a:extLst>
            <a:ext uri="{FF2B5EF4-FFF2-40B4-BE49-F238E27FC236}">
              <a16:creationId xmlns:a16="http://schemas.microsoft.com/office/drawing/2014/main" id="{00000000-0008-0000-0500-000068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7" name="Line 9">
          <a:extLst>
            <a:ext uri="{FF2B5EF4-FFF2-40B4-BE49-F238E27FC236}">
              <a16:creationId xmlns:a16="http://schemas.microsoft.com/office/drawing/2014/main" id="{00000000-0008-0000-0500-000069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8" name="Line 10">
          <a:extLst>
            <a:ext uri="{FF2B5EF4-FFF2-40B4-BE49-F238E27FC236}">
              <a16:creationId xmlns:a16="http://schemas.microsoft.com/office/drawing/2014/main" id="{00000000-0008-0000-0500-00006A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19" name="Line 11">
          <a:extLst>
            <a:ext uri="{FF2B5EF4-FFF2-40B4-BE49-F238E27FC236}">
              <a16:creationId xmlns:a16="http://schemas.microsoft.com/office/drawing/2014/main" id="{00000000-0008-0000-0500-00006B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0" name="Line 12">
          <a:extLst>
            <a:ext uri="{FF2B5EF4-FFF2-40B4-BE49-F238E27FC236}">
              <a16:creationId xmlns:a16="http://schemas.microsoft.com/office/drawing/2014/main" id="{00000000-0008-0000-0500-00006C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1" name="Line 13">
          <a:extLst>
            <a:ext uri="{FF2B5EF4-FFF2-40B4-BE49-F238E27FC236}">
              <a16:creationId xmlns:a16="http://schemas.microsoft.com/office/drawing/2014/main" id="{00000000-0008-0000-0500-00006D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2" name="Line 14">
          <a:extLst>
            <a:ext uri="{FF2B5EF4-FFF2-40B4-BE49-F238E27FC236}">
              <a16:creationId xmlns:a16="http://schemas.microsoft.com/office/drawing/2014/main" id="{00000000-0008-0000-0500-00006E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3" name="Line 15">
          <a:extLst>
            <a:ext uri="{FF2B5EF4-FFF2-40B4-BE49-F238E27FC236}">
              <a16:creationId xmlns:a16="http://schemas.microsoft.com/office/drawing/2014/main" id="{00000000-0008-0000-0500-00006F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4" name="Line 16">
          <a:extLst>
            <a:ext uri="{FF2B5EF4-FFF2-40B4-BE49-F238E27FC236}">
              <a16:creationId xmlns:a16="http://schemas.microsoft.com/office/drawing/2014/main" id="{00000000-0008-0000-0500-000070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5" name="Line 17">
          <a:extLst>
            <a:ext uri="{FF2B5EF4-FFF2-40B4-BE49-F238E27FC236}">
              <a16:creationId xmlns:a16="http://schemas.microsoft.com/office/drawing/2014/main" id="{00000000-0008-0000-0500-000071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6" name="Line 18">
          <a:extLst>
            <a:ext uri="{FF2B5EF4-FFF2-40B4-BE49-F238E27FC236}">
              <a16:creationId xmlns:a16="http://schemas.microsoft.com/office/drawing/2014/main" id="{00000000-0008-0000-0500-000072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615027" name="Line 19">
          <a:extLst>
            <a:ext uri="{FF2B5EF4-FFF2-40B4-BE49-F238E27FC236}">
              <a16:creationId xmlns:a16="http://schemas.microsoft.com/office/drawing/2014/main" id="{00000000-0008-0000-0500-000073620900}"/>
            </a:ext>
          </a:extLst>
        </xdr:cNvPr>
        <xdr:cNvSpPr>
          <a:spLocks noChangeShapeType="1"/>
        </xdr:cNvSpPr>
      </xdr:nvSpPr>
      <xdr:spPr bwMode="auto">
        <a:xfrm flipV="1">
          <a:off x="61245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8" name="Line 20">
          <a:extLst>
            <a:ext uri="{FF2B5EF4-FFF2-40B4-BE49-F238E27FC236}">
              <a16:creationId xmlns:a16="http://schemas.microsoft.com/office/drawing/2014/main" id="{00000000-0008-0000-0500-000074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29" name="Line 21">
          <a:extLst>
            <a:ext uri="{FF2B5EF4-FFF2-40B4-BE49-F238E27FC236}">
              <a16:creationId xmlns:a16="http://schemas.microsoft.com/office/drawing/2014/main" id="{00000000-0008-0000-0500-000075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0" name="Line 22">
          <a:extLst>
            <a:ext uri="{FF2B5EF4-FFF2-40B4-BE49-F238E27FC236}">
              <a16:creationId xmlns:a16="http://schemas.microsoft.com/office/drawing/2014/main" id="{00000000-0008-0000-0500-000076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1" name="Line 23">
          <a:extLst>
            <a:ext uri="{FF2B5EF4-FFF2-40B4-BE49-F238E27FC236}">
              <a16:creationId xmlns:a16="http://schemas.microsoft.com/office/drawing/2014/main" id="{00000000-0008-0000-0500-000077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2" name="Line 24">
          <a:extLst>
            <a:ext uri="{FF2B5EF4-FFF2-40B4-BE49-F238E27FC236}">
              <a16:creationId xmlns:a16="http://schemas.microsoft.com/office/drawing/2014/main" id="{00000000-0008-0000-0500-000078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3" name="Line 25">
          <a:extLst>
            <a:ext uri="{FF2B5EF4-FFF2-40B4-BE49-F238E27FC236}">
              <a16:creationId xmlns:a16="http://schemas.microsoft.com/office/drawing/2014/main" id="{00000000-0008-0000-0500-000079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4" name="Line 26">
          <a:extLst>
            <a:ext uri="{FF2B5EF4-FFF2-40B4-BE49-F238E27FC236}">
              <a16:creationId xmlns:a16="http://schemas.microsoft.com/office/drawing/2014/main" id="{00000000-0008-0000-0500-00007A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5" name="Line 27">
          <a:extLst>
            <a:ext uri="{FF2B5EF4-FFF2-40B4-BE49-F238E27FC236}">
              <a16:creationId xmlns:a16="http://schemas.microsoft.com/office/drawing/2014/main" id="{00000000-0008-0000-0500-00007B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6" name="Line 28">
          <a:extLst>
            <a:ext uri="{FF2B5EF4-FFF2-40B4-BE49-F238E27FC236}">
              <a16:creationId xmlns:a16="http://schemas.microsoft.com/office/drawing/2014/main" id="{00000000-0008-0000-0500-00007C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7" name="Line 29">
          <a:extLst>
            <a:ext uri="{FF2B5EF4-FFF2-40B4-BE49-F238E27FC236}">
              <a16:creationId xmlns:a16="http://schemas.microsoft.com/office/drawing/2014/main" id="{00000000-0008-0000-0500-00007D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8" name="Line 30">
          <a:extLst>
            <a:ext uri="{FF2B5EF4-FFF2-40B4-BE49-F238E27FC236}">
              <a16:creationId xmlns:a16="http://schemas.microsoft.com/office/drawing/2014/main" id="{00000000-0008-0000-0500-00007E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39" name="Line 31">
          <a:extLst>
            <a:ext uri="{FF2B5EF4-FFF2-40B4-BE49-F238E27FC236}">
              <a16:creationId xmlns:a16="http://schemas.microsoft.com/office/drawing/2014/main" id="{00000000-0008-0000-0500-00007F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0" name="Line 32">
          <a:extLst>
            <a:ext uri="{FF2B5EF4-FFF2-40B4-BE49-F238E27FC236}">
              <a16:creationId xmlns:a16="http://schemas.microsoft.com/office/drawing/2014/main" id="{00000000-0008-0000-0500-000080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1" name="Line 33">
          <a:extLst>
            <a:ext uri="{FF2B5EF4-FFF2-40B4-BE49-F238E27FC236}">
              <a16:creationId xmlns:a16="http://schemas.microsoft.com/office/drawing/2014/main" id="{00000000-0008-0000-0500-000081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2" name="Line 34">
          <a:extLst>
            <a:ext uri="{FF2B5EF4-FFF2-40B4-BE49-F238E27FC236}">
              <a16:creationId xmlns:a16="http://schemas.microsoft.com/office/drawing/2014/main" id="{00000000-0008-0000-0500-000082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3" name="Line 35">
          <a:extLst>
            <a:ext uri="{FF2B5EF4-FFF2-40B4-BE49-F238E27FC236}">
              <a16:creationId xmlns:a16="http://schemas.microsoft.com/office/drawing/2014/main" id="{00000000-0008-0000-0500-000083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4" name="Line 36">
          <a:extLst>
            <a:ext uri="{FF2B5EF4-FFF2-40B4-BE49-F238E27FC236}">
              <a16:creationId xmlns:a16="http://schemas.microsoft.com/office/drawing/2014/main" id="{00000000-0008-0000-0500-000084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5" name="Line 37">
          <a:extLst>
            <a:ext uri="{FF2B5EF4-FFF2-40B4-BE49-F238E27FC236}">
              <a16:creationId xmlns:a16="http://schemas.microsoft.com/office/drawing/2014/main" id="{00000000-0008-0000-0500-000085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6" name="Line 38">
          <a:extLst>
            <a:ext uri="{FF2B5EF4-FFF2-40B4-BE49-F238E27FC236}">
              <a16:creationId xmlns:a16="http://schemas.microsoft.com/office/drawing/2014/main" id="{00000000-0008-0000-0500-000086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7" name="Line 39">
          <a:extLst>
            <a:ext uri="{FF2B5EF4-FFF2-40B4-BE49-F238E27FC236}">
              <a16:creationId xmlns:a16="http://schemas.microsoft.com/office/drawing/2014/main" id="{00000000-0008-0000-0500-000087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8" name="Line 40">
          <a:extLst>
            <a:ext uri="{FF2B5EF4-FFF2-40B4-BE49-F238E27FC236}">
              <a16:creationId xmlns:a16="http://schemas.microsoft.com/office/drawing/2014/main" id="{00000000-0008-0000-0500-000088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49" name="Line 41">
          <a:extLst>
            <a:ext uri="{FF2B5EF4-FFF2-40B4-BE49-F238E27FC236}">
              <a16:creationId xmlns:a16="http://schemas.microsoft.com/office/drawing/2014/main" id="{00000000-0008-0000-0500-000089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0" name="Line 42">
          <a:extLst>
            <a:ext uri="{FF2B5EF4-FFF2-40B4-BE49-F238E27FC236}">
              <a16:creationId xmlns:a16="http://schemas.microsoft.com/office/drawing/2014/main" id="{00000000-0008-0000-0500-00008A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1" name="Line 43">
          <a:extLst>
            <a:ext uri="{FF2B5EF4-FFF2-40B4-BE49-F238E27FC236}">
              <a16:creationId xmlns:a16="http://schemas.microsoft.com/office/drawing/2014/main" id="{00000000-0008-0000-0500-00008B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2" name="Line 44">
          <a:extLst>
            <a:ext uri="{FF2B5EF4-FFF2-40B4-BE49-F238E27FC236}">
              <a16:creationId xmlns:a16="http://schemas.microsoft.com/office/drawing/2014/main" id="{00000000-0008-0000-0500-00008C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3" name="Line 45">
          <a:extLst>
            <a:ext uri="{FF2B5EF4-FFF2-40B4-BE49-F238E27FC236}">
              <a16:creationId xmlns:a16="http://schemas.microsoft.com/office/drawing/2014/main" id="{00000000-0008-0000-0500-00008D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4" name="Line 46">
          <a:extLst>
            <a:ext uri="{FF2B5EF4-FFF2-40B4-BE49-F238E27FC236}">
              <a16:creationId xmlns:a16="http://schemas.microsoft.com/office/drawing/2014/main" id="{00000000-0008-0000-0500-00008E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5" name="Line 47">
          <a:extLst>
            <a:ext uri="{FF2B5EF4-FFF2-40B4-BE49-F238E27FC236}">
              <a16:creationId xmlns:a16="http://schemas.microsoft.com/office/drawing/2014/main" id="{00000000-0008-0000-0500-00008F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6" name="Line 48">
          <a:extLst>
            <a:ext uri="{FF2B5EF4-FFF2-40B4-BE49-F238E27FC236}">
              <a16:creationId xmlns:a16="http://schemas.microsoft.com/office/drawing/2014/main" id="{00000000-0008-0000-0500-000090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7" name="Line 49">
          <a:extLst>
            <a:ext uri="{FF2B5EF4-FFF2-40B4-BE49-F238E27FC236}">
              <a16:creationId xmlns:a16="http://schemas.microsoft.com/office/drawing/2014/main" id="{00000000-0008-0000-0500-000091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8" name="Line 50">
          <a:extLst>
            <a:ext uri="{FF2B5EF4-FFF2-40B4-BE49-F238E27FC236}">
              <a16:creationId xmlns:a16="http://schemas.microsoft.com/office/drawing/2014/main" id="{00000000-0008-0000-0500-000092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59" name="Line 51">
          <a:extLst>
            <a:ext uri="{FF2B5EF4-FFF2-40B4-BE49-F238E27FC236}">
              <a16:creationId xmlns:a16="http://schemas.microsoft.com/office/drawing/2014/main" id="{00000000-0008-0000-0500-000093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0" name="Line 52">
          <a:extLst>
            <a:ext uri="{FF2B5EF4-FFF2-40B4-BE49-F238E27FC236}">
              <a16:creationId xmlns:a16="http://schemas.microsoft.com/office/drawing/2014/main" id="{00000000-0008-0000-0500-000094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1" name="Line 53">
          <a:extLst>
            <a:ext uri="{FF2B5EF4-FFF2-40B4-BE49-F238E27FC236}">
              <a16:creationId xmlns:a16="http://schemas.microsoft.com/office/drawing/2014/main" id="{00000000-0008-0000-0500-000095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2" name="Line 54">
          <a:extLst>
            <a:ext uri="{FF2B5EF4-FFF2-40B4-BE49-F238E27FC236}">
              <a16:creationId xmlns:a16="http://schemas.microsoft.com/office/drawing/2014/main" id="{00000000-0008-0000-0500-000096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3" name="Line 55">
          <a:extLst>
            <a:ext uri="{FF2B5EF4-FFF2-40B4-BE49-F238E27FC236}">
              <a16:creationId xmlns:a16="http://schemas.microsoft.com/office/drawing/2014/main" id="{00000000-0008-0000-0500-000097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4" name="Line 56">
          <a:extLst>
            <a:ext uri="{FF2B5EF4-FFF2-40B4-BE49-F238E27FC236}">
              <a16:creationId xmlns:a16="http://schemas.microsoft.com/office/drawing/2014/main" id="{00000000-0008-0000-0500-000098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5" name="Line 57">
          <a:extLst>
            <a:ext uri="{FF2B5EF4-FFF2-40B4-BE49-F238E27FC236}">
              <a16:creationId xmlns:a16="http://schemas.microsoft.com/office/drawing/2014/main" id="{00000000-0008-0000-0500-000099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6" name="Line 58">
          <a:extLst>
            <a:ext uri="{FF2B5EF4-FFF2-40B4-BE49-F238E27FC236}">
              <a16:creationId xmlns:a16="http://schemas.microsoft.com/office/drawing/2014/main" id="{00000000-0008-0000-0500-00009A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7" name="Line 59">
          <a:extLst>
            <a:ext uri="{FF2B5EF4-FFF2-40B4-BE49-F238E27FC236}">
              <a16:creationId xmlns:a16="http://schemas.microsoft.com/office/drawing/2014/main" id="{00000000-0008-0000-0500-00009B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8" name="Line 60">
          <a:extLst>
            <a:ext uri="{FF2B5EF4-FFF2-40B4-BE49-F238E27FC236}">
              <a16:creationId xmlns:a16="http://schemas.microsoft.com/office/drawing/2014/main" id="{00000000-0008-0000-0500-00009C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69" name="Line 61">
          <a:extLst>
            <a:ext uri="{FF2B5EF4-FFF2-40B4-BE49-F238E27FC236}">
              <a16:creationId xmlns:a16="http://schemas.microsoft.com/office/drawing/2014/main" id="{00000000-0008-0000-0500-00009D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0" name="Line 62">
          <a:extLst>
            <a:ext uri="{FF2B5EF4-FFF2-40B4-BE49-F238E27FC236}">
              <a16:creationId xmlns:a16="http://schemas.microsoft.com/office/drawing/2014/main" id="{00000000-0008-0000-0500-00009E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1" name="Line 63">
          <a:extLst>
            <a:ext uri="{FF2B5EF4-FFF2-40B4-BE49-F238E27FC236}">
              <a16:creationId xmlns:a16="http://schemas.microsoft.com/office/drawing/2014/main" id="{00000000-0008-0000-0500-00009F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2" name="Line 64">
          <a:extLst>
            <a:ext uri="{FF2B5EF4-FFF2-40B4-BE49-F238E27FC236}">
              <a16:creationId xmlns:a16="http://schemas.microsoft.com/office/drawing/2014/main" id="{00000000-0008-0000-0500-0000A0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3" name="Line 65">
          <a:extLst>
            <a:ext uri="{FF2B5EF4-FFF2-40B4-BE49-F238E27FC236}">
              <a16:creationId xmlns:a16="http://schemas.microsoft.com/office/drawing/2014/main" id="{00000000-0008-0000-0500-0000A1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4" name="Line 66">
          <a:extLst>
            <a:ext uri="{FF2B5EF4-FFF2-40B4-BE49-F238E27FC236}">
              <a16:creationId xmlns:a16="http://schemas.microsoft.com/office/drawing/2014/main" id="{00000000-0008-0000-0500-0000A2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5" name="Line 67">
          <a:extLst>
            <a:ext uri="{FF2B5EF4-FFF2-40B4-BE49-F238E27FC236}">
              <a16:creationId xmlns:a16="http://schemas.microsoft.com/office/drawing/2014/main" id="{00000000-0008-0000-0500-0000A3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6" name="Line 68">
          <a:extLst>
            <a:ext uri="{FF2B5EF4-FFF2-40B4-BE49-F238E27FC236}">
              <a16:creationId xmlns:a16="http://schemas.microsoft.com/office/drawing/2014/main" id="{00000000-0008-0000-0500-0000A4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7" name="Line 69">
          <a:extLst>
            <a:ext uri="{FF2B5EF4-FFF2-40B4-BE49-F238E27FC236}">
              <a16:creationId xmlns:a16="http://schemas.microsoft.com/office/drawing/2014/main" id="{00000000-0008-0000-0500-0000A5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8" name="Line 70">
          <a:extLst>
            <a:ext uri="{FF2B5EF4-FFF2-40B4-BE49-F238E27FC236}">
              <a16:creationId xmlns:a16="http://schemas.microsoft.com/office/drawing/2014/main" id="{00000000-0008-0000-0500-0000A6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79" name="Line 71">
          <a:extLst>
            <a:ext uri="{FF2B5EF4-FFF2-40B4-BE49-F238E27FC236}">
              <a16:creationId xmlns:a16="http://schemas.microsoft.com/office/drawing/2014/main" id="{00000000-0008-0000-0500-0000A7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80" name="Line 72">
          <a:extLst>
            <a:ext uri="{FF2B5EF4-FFF2-40B4-BE49-F238E27FC236}">
              <a16:creationId xmlns:a16="http://schemas.microsoft.com/office/drawing/2014/main" id="{00000000-0008-0000-0500-0000A8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081" name="Line 73">
          <a:extLst>
            <a:ext uri="{FF2B5EF4-FFF2-40B4-BE49-F238E27FC236}">
              <a16:creationId xmlns:a16="http://schemas.microsoft.com/office/drawing/2014/main" id="{00000000-0008-0000-0500-0000A962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6</xdr:col>
      <xdr:colOff>9525</xdr:colOff>
      <xdr:row>5</xdr:row>
      <xdr:rowOff>0</xdr:rowOff>
    </xdr:from>
    <xdr:to>
      <xdr:col>18</xdr:col>
      <xdr:colOff>0</xdr:colOff>
      <xdr:row>5</xdr:row>
      <xdr:rowOff>0</xdr:rowOff>
    </xdr:to>
    <xdr:sp macro="" textlink="">
      <xdr:nvSpPr>
        <xdr:cNvPr id="615082" name="Line 74">
          <a:extLst>
            <a:ext uri="{FF2B5EF4-FFF2-40B4-BE49-F238E27FC236}">
              <a16:creationId xmlns:a16="http://schemas.microsoft.com/office/drawing/2014/main" id="{00000000-0008-0000-0500-0000AA620900}"/>
            </a:ext>
          </a:extLst>
        </xdr:cNvPr>
        <xdr:cNvSpPr>
          <a:spLocks noChangeShapeType="1"/>
        </xdr:cNvSpPr>
      </xdr:nvSpPr>
      <xdr:spPr bwMode="auto">
        <a:xfrm flipV="1">
          <a:off x="6134100" y="1209675"/>
          <a:ext cx="5819775" cy="0"/>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615083" name="Line 75">
          <a:extLst>
            <a:ext uri="{FF2B5EF4-FFF2-40B4-BE49-F238E27FC236}">
              <a16:creationId xmlns:a16="http://schemas.microsoft.com/office/drawing/2014/main" id="{00000000-0008-0000-0500-0000AB620900}"/>
            </a:ext>
          </a:extLst>
        </xdr:cNvPr>
        <xdr:cNvSpPr>
          <a:spLocks noChangeShapeType="1"/>
        </xdr:cNvSpPr>
      </xdr:nvSpPr>
      <xdr:spPr bwMode="auto">
        <a:xfrm flipV="1">
          <a:off x="6124575" y="1209675"/>
          <a:ext cx="0" cy="0"/>
        </a:xfrm>
        <a:prstGeom prst="line">
          <a:avLst/>
        </a:prstGeom>
        <a:noFill/>
        <a:ln w="9525">
          <a:solidFill>
            <a:srgbClr val="000000"/>
          </a:solidFill>
          <a:round/>
          <a:headEnd/>
          <a:tailEnd/>
        </a:ln>
      </xdr:spPr>
    </xdr:sp>
    <xdr:clientData/>
  </xdr:twoCellAnchor>
  <xdr:twoCellAnchor>
    <xdr:from>
      <xdr:col>18</xdr:col>
      <xdr:colOff>0</xdr:colOff>
      <xdr:row>63</xdr:row>
      <xdr:rowOff>0</xdr:rowOff>
    </xdr:from>
    <xdr:to>
      <xdr:col>18</xdr:col>
      <xdr:colOff>0</xdr:colOff>
      <xdr:row>69</xdr:row>
      <xdr:rowOff>0</xdr:rowOff>
    </xdr:to>
    <xdr:sp macro="" textlink="">
      <xdr:nvSpPr>
        <xdr:cNvPr id="615084" name="Line 76">
          <a:extLst>
            <a:ext uri="{FF2B5EF4-FFF2-40B4-BE49-F238E27FC236}">
              <a16:creationId xmlns:a16="http://schemas.microsoft.com/office/drawing/2014/main" id="{00000000-0008-0000-0500-0000AC620900}"/>
            </a:ext>
          </a:extLst>
        </xdr:cNvPr>
        <xdr:cNvSpPr>
          <a:spLocks noChangeShapeType="1"/>
        </xdr:cNvSpPr>
      </xdr:nvSpPr>
      <xdr:spPr bwMode="auto">
        <a:xfrm>
          <a:off x="11953875" y="23126700"/>
          <a:ext cx="0" cy="971550"/>
        </a:xfrm>
        <a:prstGeom prst="line">
          <a:avLst/>
        </a:prstGeom>
        <a:noFill/>
        <a:ln w="9525">
          <a:solidFill>
            <a:srgbClr val="000000"/>
          </a:solidFill>
          <a:round/>
          <a:headEnd/>
          <a:tailEnd/>
        </a:ln>
      </xdr:spPr>
    </xdr:sp>
    <xdr:clientData/>
  </xdr:twoCellAnchor>
  <xdr:twoCellAnchor>
    <xdr:from>
      <xdr:col>6</xdr:col>
      <xdr:colOff>0</xdr:colOff>
      <xdr:row>69</xdr:row>
      <xdr:rowOff>0</xdr:rowOff>
    </xdr:from>
    <xdr:to>
      <xdr:col>18</xdr:col>
      <xdr:colOff>0</xdr:colOff>
      <xdr:row>69</xdr:row>
      <xdr:rowOff>0</xdr:rowOff>
    </xdr:to>
    <xdr:sp macro="" textlink="">
      <xdr:nvSpPr>
        <xdr:cNvPr id="615085" name="Line 77">
          <a:extLst>
            <a:ext uri="{FF2B5EF4-FFF2-40B4-BE49-F238E27FC236}">
              <a16:creationId xmlns:a16="http://schemas.microsoft.com/office/drawing/2014/main" id="{00000000-0008-0000-0500-0000AD620900}"/>
            </a:ext>
          </a:extLst>
        </xdr:cNvPr>
        <xdr:cNvSpPr>
          <a:spLocks noChangeShapeType="1"/>
        </xdr:cNvSpPr>
      </xdr:nvSpPr>
      <xdr:spPr bwMode="auto">
        <a:xfrm>
          <a:off x="6124575" y="24098250"/>
          <a:ext cx="5829300" cy="0"/>
        </a:xfrm>
        <a:prstGeom prst="line">
          <a:avLst/>
        </a:prstGeom>
        <a:noFill/>
        <a:ln w="9525">
          <a:solidFill>
            <a:srgbClr val="000000"/>
          </a:solidFill>
          <a:round/>
          <a:headEnd/>
          <a:tailEnd/>
        </a:ln>
      </xdr:spPr>
    </xdr:sp>
    <xdr:clientData/>
  </xdr:twoCellAnchor>
  <xdr:twoCellAnchor>
    <xdr:from>
      <xdr:col>5</xdr:col>
      <xdr:colOff>0</xdr:colOff>
      <xdr:row>4</xdr:row>
      <xdr:rowOff>0</xdr:rowOff>
    </xdr:from>
    <xdr:to>
      <xdr:col>5</xdr:col>
      <xdr:colOff>0</xdr:colOff>
      <xdr:row>5</xdr:row>
      <xdr:rowOff>0</xdr:rowOff>
    </xdr:to>
    <xdr:sp macro="" textlink="">
      <xdr:nvSpPr>
        <xdr:cNvPr id="615086" name="Line 78">
          <a:extLst>
            <a:ext uri="{FF2B5EF4-FFF2-40B4-BE49-F238E27FC236}">
              <a16:creationId xmlns:a16="http://schemas.microsoft.com/office/drawing/2014/main" id="{00000000-0008-0000-0500-0000AE620900}"/>
            </a:ext>
          </a:extLst>
        </xdr:cNvPr>
        <xdr:cNvSpPr>
          <a:spLocks noChangeShapeType="1"/>
        </xdr:cNvSpPr>
      </xdr:nvSpPr>
      <xdr:spPr bwMode="auto">
        <a:xfrm>
          <a:off x="2838450" y="828675"/>
          <a:ext cx="0" cy="381000"/>
        </a:xfrm>
        <a:prstGeom prst="line">
          <a:avLst/>
        </a:prstGeom>
        <a:noFill/>
        <a:ln w="9525">
          <a:solidFill>
            <a:srgbClr val="000000"/>
          </a:solidFill>
          <a:round/>
          <a:headEnd/>
          <a:tailEnd/>
        </a:ln>
      </xdr:spPr>
    </xdr:sp>
    <xdr:clientData/>
  </xdr:twoCellAnchor>
  <xdr:twoCellAnchor>
    <xdr:from>
      <xdr:col>18</xdr:col>
      <xdr:colOff>0</xdr:colOff>
      <xdr:row>4</xdr:row>
      <xdr:rowOff>9525</xdr:rowOff>
    </xdr:from>
    <xdr:to>
      <xdr:col>18</xdr:col>
      <xdr:colOff>0</xdr:colOff>
      <xdr:row>5</xdr:row>
      <xdr:rowOff>0</xdr:rowOff>
    </xdr:to>
    <xdr:sp macro="" textlink="">
      <xdr:nvSpPr>
        <xdr:cNvPr id="615087" name="Line 79">
          <a:extLst>
            <a:ext uri="{FF2B5EF4-FFF2-40B4-BE49-F238E27FC236}">
              <a16:creationId xmlns:a16="http://schemas.microsoft.com/office/drawing/2014/main" id="{00000000-0008-0000-0500-0000AF620900}"/>
            </a:ext>
          </a:extLst>
        </xdr:cNvPr>
        <xdr:cNvSpPr>
          <a:spLocks noChangeShapeType="1"/>
        </xdr:cNvSpPr>
      </xdr:nvSpPr>
      <xdr:spPr bwMode="auto">
        <a:xfrm>
          <a:off x="11953875" y="838200"/>
          <a:ext cx="0" cy="371475"/>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7</xdr:col>
      <xdr:colOff>0</xdr:colOff>
      <xdr:row>5</xdr:row>
      <xdr:rowOff>0</xdr:rowOff>
    </xdr:to>
    <xdr:sp macro="" textlink="">
      <xdr:nvSpPr>
        <xdr:cNvPr id="615088" name="Line 80">
          <a:extLst>
            <a:ext uri="{FF2B5EF4-FFF2-40B4-BE49-F238E27FC236}">
              <a16:creationId xmlns:a16="http://schemas.microsoft.com/office/drawing/2014/main" id="{00000000-0008-0000-0500-0000B0620900}"/>
            </a:ext>
          </a:extLst>
        </xdr:cNvPr>
        <xdr:cNvSpPr>
          <a:spLocks noChangeShapeType="1"/>
        </xdr:cNvSpPr>
      </xdr:nvSpPr>
      <xdr:spPr bwMode="auto">
        <a:xfrm flipV="1">
          <a:off x="6124575" y="1209675"/>
          <a:ext cx="485775"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89" name="Line 81">
          <a:extLst>
            <a:ext uri="{FF2B5EF4-FFF2-40B4-BE49-F238E27FC236}">
              <a16:creationId xmlns:a16="http://schemas.microsoft.com/office/drawing/2014/main" id="{00000000-0008-0000-0500-0000B1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0" name="Line 82">
          <a:extLst>
            <a:ext uri="{FF2B5EF4-FFF2-40B4-BE49-F238E27FC236}">
              <a16:creationId xmlns:a16="http://schemas.microsoft.com/office/drawing/2014/main" id="{00000000-0008-0000-0500-0000B2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1" name="Line 83">
          <a:extLst>
            <a:ext uri="{FF2B5EF4-FFF2-40B4-BE49-F238E27FC236}">
              <a16:creationId xmlns:a16="http://schemas.microsoft.com/office/drawing/2014/main" id="{00000000-0008-0000-0500-0000B3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2" name="Line 84">
          <a:extLst>
            <a:ext uri="{FF2B5EF4-FFF2-40B4-BE49-F238E27FC236}">
              <a16:creationId xmlns:a16="http://schemas.microsoft.com/office/drawing/2014/main" id="{00000000-0008-0000-0500-0000B4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3" name="Line 85">
          <a:extLst>
            <a:ext uri="{FF2B5EF4-FFF2-40B4-BE49-F238E27FC236}">
              <a16:creationId xmlns:a16="http://schemas.microsoft.com/office/drawing/2014/main" id="{00000000-0008-0000-0500-0000B5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4" name="Line 86">
          <a:extLst>
            <a:ext uri="{FF2B5EF4-FFF2-40B4-BE49-F238E27FC236}">
              <a16:creationId xmlns:a16="http://schemas.microsoft.com/office/drawing/2014/main" id="{00000000-0008-0000-0500-0000B6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5" name="Line 87">
          <a:extLst>
            <a:ext uri="{FF2B5EF4-FFF2-40B4-BE49-F238E27FC236}">
              <a16:creationId xmlns:a16="http://schemas.microsoft.com/office/drawing/2014/main" id="{00000000-0008-0000-0500-0000B7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6" name="Line 88">
          <a:extLst>
            <a:ext uri="{FF2B5EF4-FFF2-40B4-BE49-F238E27FC236}">
              <a16:creationId xmlns:a16="http://schemas.microsoft.com/office/drawing/2014/main" id="{00000000-0008-0000-0500-0000B8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7" name="Line 89">
          <a:extLst>
            <a:ext uri="{FF2B5EF4-FFF2-40B4-BE49-F238E27FC236}">
              <a16:creationId xmlns:a16="http://schemas.microsoft.com/office/drawing/2014/main" id="{00000000-0008-0000-0500-0000B9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8" name="Line 90">
          <a:extLst>
            <a:ext uri="{FF2B5EF4-FFF2-40B4-BE49-F238E27FC236}">
              <a16:creationId xmlns:a16="http://schemas.microsoft.com/office/drawing/2014/main" id="{00000000-0008-0000-0500-0000BA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099" name="Line 91">
          <a:extLst>
            <a:ext uri="{FF2B5EF4-FFF2-40B4-BE49-F238E27FC236}">
              <a16:creationId xmlns:a16="http://schemas.microsoft.com/office/drawing/2014/main" id="{00000000-0008-0000-0500-0000BB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0" name="Line 92">
          <a:extLst>
            <a:ext uri="{FF2B5EF4-FFF2-40B4-BE49-F238E27FC236}">
              <a16:creationId xmlns:a16="http://schemas.microsoft.com/office/drawing/2014/main" id="{00000000-0008-0000-0500-0000BC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1" name="Line 93">
          <a:extLst>
            <a:ext uri="{FF2B5EF4-FFF2-40B4-BE49-F238E27FC236}">
              <a16:creationId xmlns:a16="http://schemas.microsoft.com/office/drawing/2014/main" id="{00000000-0008-0000-0500-0000BD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2" name="Line 94">
          <a:extLst>
            <a:ext uri="{FF2B5EF4-FFF2-40B4-BE49-F238E27FC236}">
              <a16:creationId xmlns:a16="http://schemas.microsoft.com/office/drawing/2014/main" id="{00000000-0008-0000-0500-0000BE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3" name="Line 95">
          <a:extLst>
            <a:ext uri="{FF2B5EF4-FFF2-40B4-BE49-F238E27FC236}">
              <a16:creationId xmlns:a16="http://schemas.microsoft.com/office/drawing/2014/main" id="{00000000-0008-0000-0500-0000BF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4" name="Line 96">
          <a:extLst>
            <a:ext uri="{FF2B5EF4-FFF2-40B4-BE49-F238E27FC236}">
              <a16:creationId xmlns:a16="http://schemas.microsoft.com/office/drawing/2014/main" id="{00000000-0008-0000-0500-0000C0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5" name="Line 97">
          <a:extLst>
            <a:ext uri="{FF2B5EF4-FFF2-40B4-BE49-F238E27FC236}">
              <a16:creationId xmlns:a16="http://schemas.microsoft.com/office/drawing/2014/main" id="{00000000-0008-0000-0500-0000C1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6" name="Line 98">
          <a:extLst>
            <a:ext uri="{FF2B5EF4-FFF2-40B4-BE49-F238E27FC236}">
              <a16:creationId xmlns:a16="http://schemas.microsoft.com/office/drawing/2014/main" id="{00000000-0008-0000-0500-0000C2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7" name="Line 99">
          <a:extLst>
            <a:ext uri="{FF2B5EF4-FFF2-40B4-BE49-F238E27FC236}">
              <a16:creationId xmlns:a16="http://schemas.microsoft.com/office/drawing/2014/main" id="{00000000-0008-0000-0500-0000C3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8" name="Line 100">
          <a:extLst>
            <a:ext uri="{FF2B5EF4-FFF2-40B4-BE49-F238E27FC236}">
              <a16:creationId xmlns:a16="http://schemas.microsoft.com/office/drawing/2014/main" id="{00000000-0008-0000-0500-0000C4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09" name="Line 101">
          <a:extLst>
            <a:ext uri="{FF2B5EF4-FFF2-40B4-BE49-F238E27FC236}">
              <a16:creationId xmlns:a16="http://schemas.microsoft.com/office/drawing/2014/main" id="{00000000-0008-0000-0500-0000C5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0" name="Line 102">
          <a:extLst>
            <a:ext uri="{FF2B5EF4-FFF2-40B4-BE49-F238E27FC236}">
              <a16:creationId xmlns:a16="http://schemas.microsoft.com/office/drawing/2014/main" id="{00000000-0008-0000-0500-0000C6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1" name="Line 103">
          <a:extLst>
            <a:ext uri="{FF2B5EF4-FFF2-40B4-BE49-F238E27FC236}">
              <a16:creationId xmlns:a16="http://schemas.microsoft.com/office/drawing/2014/main" id="{00000000-0008-0000-0500-0000C7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2" name="Line 104">
          <a:extLst>
            <a:ext uri="{FF2B5EF4-FFF2-40B4-BE49-F238E27FC236}">
              <a16:creationId xmlns:a16="http://schemas.microsoft.com/office/drawing/2014/main" id="{00000000-0008-0000-0500-0000C8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3" name="Line 105">
          <a:extLst>
            <a:ext uri="{FF2B5EF4-FFF2-40B4-BE49-F238E27FC236}">
              <a16:creationId xmlns:a16="http://schemas.microsoft.com/office/drawing/2014/main" id="{00000000-0008-0000-0500-0000C9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4" name="Line 106">
          <a:extLst>
            <a:ext uri="{FF2B5EF4-FFF2-40B4-BE49-F238E27FC236}">
              <a16:creationId xmlns:a16="http://schemas.microsoft.com/office/drawing/2014/main" id="{00000000-0008-0000-0500-0000CA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5" name="Line 107">
          <a:extLst>
            <a:ext uri="{FF2B5EF4-FFF2-40B4-BE49-F238E27FC236}">
              <a16:creationId xmlns:a16="http://schemas.microsoft.com/office/drawing/2014/main" id="{00000000-0008-0000-0500-0000CB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6" name="Line 108">
          <a:extLst>
            <a:ext uri="{FF2B5EF4-FFF2-40B4-BE49-F238E27FC236}">
              <a16:creationId xmlns:a16="http://schemas.microsoft.com/office/drawing/2014/main" id="{00000000-0008-0000-0500-0000CC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7" name="Line 109">
          <a:extLst>
            <a:ext uri="{FF2B5EF4-FFF2-40B4-BE49-F238E27FC236}">
              <a16:creationId xmlns:a16="http://schemas.microsoft.com/office/drawing/2014/main" id="{00000000-0008-0000-0500-0000CD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8" name="Line 110">
          <a:extLst>
            <a:ext uri="{FF2B5EF4-FFF2-40B4-BE49-F238E27FC236}">
              <a16:creationId xmlns:a16="http://schemas.microsoft.com/office/drawing/2014/main" id="{00000000-0008-0000-0500-0000CE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19" name="Line 111">
          <a:extLst>
            <a:ext uri="{FF2B5EF4-FFF2-40B4-BE49-F238E27FC236}">
              <a16:creationId xmlns:a16="http://schemas.microsoft.com/office/drawing/2014/main" id="{00000000-0008-0000-0500-0000CF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0" name="Line 112">
          <a:extLst>
            <a:ext uri="{FF2B5EF4-FFF2-40B4-BE49-F238E27FC236}">
              <a16:creationId xmlns:a16="http://schemas.microsoft.com/office/drawing/2014/main" id="{00000000-0008-0000-0500-0000D0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1" name="Line 113">
          <a:extLst>
            <a:ext uri="{FF2B5EF4-FFF2-40B4-BE49-F238E27FC236}">
              <a16:creationId xmlns:a16="http://schemas.microsoft.com/office/drawing/2014/main" id="{00000000-0008-0000-0500-0000D1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2" name="Line 114">
          <a:extLst>
            <a:ext uri="{FF2B5EF4-FFF2-40B4-BE49-F238E27FC236}">
              <a16:creationId xmlns:a16="http://schemas.microsoft.com/office/drawing/2014/main" id="{00000000-0008-0000-0500-0000D2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3" name="Line 115">
          <a:extLst>
            <a:ext uri="{FF2B5EF4-FFF2-40B4-BE49-F238E27FC236}">
              <a16:creationId xmlns:a16="http://schemas.microsoft.com/office/drawing/2014/main" id="{00000000-0008-0000-0500-0000D3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4" name="Line 116">
          <a:extLst>
            <a:ext uri="{FF2B5EF4-FFF2-40B4-BE49-F238E27FC236}">
              <a16:creationId xmlns:a16="http://schemas.microsoft.com/office/drawing/2014/main" id="{00000000-0008-0000-0500-0000D4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5" name="Line 117">
          <a:extLst>
            <a:ext uri="{FF2B5EF4-FFF2-40B4-BE49-F238E27FC236}">
              <a16:creationId xmlns:a16="http://schemas.microsoft.com/office/drawing/2014/main" id="{00000000-0008-0000-0500-0000D5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6" name="Line 118">
          <a:extLst>
            <a:ext uri="{FF2B5EF4-FFF2-40B4-BE49-F238E27FC236}">
              <a16:creationId xmlns:a16="http://schemas.microsoft.com/office/drawing/2014/main" id="{00000000-0008-0000-0500-0000D6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7" name="Line 119">
          <a:extLst>
            <a:ext uri="{FF2B5EF4-FFF2-40B4-BE49-F238E27FC236}">
              <a16:creationId xmlns:a16="http://schemas.microsoft.com/office/drawing/2014/main" id="{00000000-0008-0000-0500-0000D7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8" name="Line 120">
          <a:extLst>
            <a:ext uri="{FF2B5EF4-FFF2-40B4-BE49-F238E27FC236}">
              <a16:creationId xmlns:a16="http://schemas.microsoft.com/office/drawing/2014/main" id="{00000000-0008-0000-0500-0000D8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29" name="Line 121">
          <a:extLst>
            <a:ext uri="{FF2B5EF4-FFF2-40B4-BE49-F238E27FC236}">
              <a16:creationId xmlns:a16="http://schemas.microsoft.com/office/drawing/2014/main" id="{00000000-0008-0000-0500-0000D9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0" name="Line 122">
          <a:extLst>
            <a:ext uri="{FF2B5EF4-FFF2-40B4-BE49-F238E27FC236}">
              <a16:creationId xmlns:a16="http://schemas.microsoft.com/office/drawing/2014/main" id="{00000000-0008-0000-0500-0000DA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1" name="Line 123">
          <a:extLst>
            <a:ext uri="{FF2B5EF4-FFF2-40B4-BE49-F238E27FC236}">
              <a16:creationId xmlns:a16="http://schemas.microsoft.com/office/drawing/2014/main" id="{00000000-0008-0000-0500-0000DB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2" name="Line 124">
          <a:extLst>
            <a:ext uri="{FF2B5EF4-FFF2-40B4-BE49-F238E27FC236}">
              <a16:creationId xmlns:a16="http://schemas.microsoft.com/office/drawing/2014/main" id="{00000000-0008-0000-0500-0000DC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3" name="Line 125">
          <a:extLst>
            <a:ext uri="{FF2B5EF4-FFF2-40B4-BE49-F238E27FC236}">
              <a16:creationId xmlns:a16="http://schemas.microsoft.com/office/drawing/2014/main" id="{00000000-0008-0000-0500-0000DD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4" name="Line 126">
          <a:extLst>
            <a:ext uri="{FF2B5EF4-FFF2-40B4-BE49-F238E27FC236}">
              <a16:creationId xmlns:a16="http://schemas.microsoft.com/office/drawing/2014/main" id="{00000000-0008-0000-0500-0000DE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5" name="Line 127">
          <a:extLst>
            <a:ext uri="{FF2B5EF4-FFF2-40B4-BE49-F238E27FC236}">
              <a16:creationId xmlns:a16="http://schemas.microsoft.com/office/drawing/2014/main" id="{00000000-0008-0000-0500-0000DF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6" name="Line 128">
          <a:extLst>
            <a:ext uri="{FF2B5EF4-FFF2-40B4-BE49-F238E27FC236}">
              <a16:creationId xmlns:a16="http://schemas.microsoft.com/office/drawing/2014/main" id="{00000000-0008-0000-0500-0000E0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7" name="Line 129">
          <a:extLst>
            <a:ext uri="{FF2B5EF4-FFF2-40B4-BE49-F238E27FC236}">
              <a16:creationId xmlns:a16="http://schemas.microsoft.com/office/drawing/2014/main" id="{00000000-0008-0000-0500-0000E1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8" name="Line 130">
          <a:extLst>
            <a:ext uri="{FF2B5EF4-FFF2-40B4-BE49-F238E27FC236}">
              <a16:creationId xmlns:a16="http://schemas.microsoft.com/office/drawing/2014/main" id="{00000000-0008-0000-0500-0000E2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39" name="Line 131">
          <a:extLst>
            <a:ext uri="{FF2B5EF4-FFF2-40B4-BE49-F238E27FC236}">
              <a16:creationId xmlns:a16="http://schemas.microsoft.com/office/drawing/2014/main" id="{00000000-0008-0000-0500-0000E3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0" name="Line 132">
          <a:extLst>
            <a:ext uri="{FF2B5EF4-FFF2-40B4-BE49-F238E27FC236}">
              <a16:creationId xmlns:a16="http://schemas.microsoft.com/office/drawing/2014/main" id="{00000000-0008-0000-0500-0000E4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1" name="Line 133">
          <a:extLst>
            <a:ext uri="{FF2B5EF4-FFF2-40B4-BE49-F238E27FC236}">
              <a16:creationId xmlns:a16="http://schemas.microsoft.com/office/drawing/2014/main" id="{00000000-0008-0000-0500-0000E5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2" name="Line 134">
          <a:extLst>
            <a:ext uri="{FF2B5EF4-FFF2-40B4-BE49-F238E27FC236}">
              <a16:creationId xmlns:a16="http://schemas.microsoft.com/office/drawing/2014/main" id="{00000000-0008-0000-0500-0000E6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3" name="Line 135">
          <a:extLst>
            <a:ext uri="{FF2B5EF4-FFF2-40B4-BE49-F238E27FC236}">
              <a16:creationId xmlns:a16="http://schemas.microsoft.com/office/drawing/2014/main" id="{00000000-0008-0000-0500-0000E7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4" name="Line 136">
          <a:extLst>
            <a:ext uri="{FF2B5EF4-FFF2-40B4-BE49-F238E27FC236}">
              <a16:creationId xmlns:a16="http://schemas.microsoft.com/office/drawing/2014/main" id="{00000000-0008-0000-0500-0000E8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5" name="Line 137">
          <a:extLst>
            <a:ext uri="{FF2B5EF4-FFF2-40B4-BE49-F238E27FC236}">
              <a16:creationId xmlns:a16="http://schemas.microsoft.com/office/drawing/2014/main" id="{00000000-0008-0000-0500-0000E9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6" name="Line 138">
          <a:extLst>
            <a:ext uri="{FF2B5EF4-FFF2-40B4-BE49-F238E27FC236}">
              <a16:creationId xmlns:a16="http://schemas.microsoft.com/office/drawing/2014/main" id="{00000000-0008-0000-0500-0000EA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7" name="Line 139">
          <a:extLst>
            <a:ext uri="{FF2B5EF4-FFF2-40B4-BE49-F238E27FC236}">
              <a16:creationId xmlns:a16="http://schemas.microsoft.com/office/drawing/2014/main" id="{00000000-0008-0000-0500-0000EB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8" name="Line 140">
          <a:extLst>
            <a:ext uri="{FF2B5EF4-FFF2-40B4-BE49-F238E27FC236}">
              <a16:creationId xmlns:a16="http://schemas.microsoft.com/office/drawing/2014/main" id="{00000000-0008-0000-0500-0000EC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49" name="Line 141">
          <a:extLst>
            <a:ext uri="{FF2B5EF4-FFF2-40B4-BE49-F238E27FC236}">
              <a16:creationId xmlns:a16="http://schemas.microsoft.com/office/drawing/2014/main" id="{00000000-0008-0000-0500-0000ED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0" name="Line 142">
          <a:extLst>
            <a:ext uri="{FF2B5EF4-FFF2-40B4-BE49-F238E27FC236}">
              <a16:creationId xmlns:a16="http://schemas.microsoft.com/office/drawing/2014/main" id="{00000000-0008-0000-0500-0000EE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1" name="Line 143">
          <a:extLst>
            <a:ext uri="{FF2B5EF4-FFF2-40B4-BE49-F238E27FC236}">
              <a16:creationId xmlns:a16="http://schemas.microsoft.com/office/drawing/2014/main" id="{00000000-0008-0000-0500-0000EF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2" name="Line 144">
          <a:extLst>
            <a:ext uri="{FF2B5EF4-FFF2-40B4-BE49-F238E27FC236}">
              <a16:creationId xmlns:a16="http://schemas.microsoft.com/office/drawing/2014/main" id="{00000000-0008-0000-0500-0000F0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3" name="Line 145">
          <a:extLst>
            <a:ext uri="{FF2B5EF4-FFF2-40B4-BE49-F238E27FC236}">
              <a16:creationId xmlns:a16="http://schemas.microsoft.com/office/drawing/2014/main" id="{00000000-0008-0000-0500-0000F1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4" name="Line 146">
          <a:extLst>
            <a:ext uri="{FF2B5EF4-FFF2-40B4-BE49-F238E27FC236}">
              <a16:creationId xmlns:a16="http://schemas.microsoft.com/office/drawing/2014/main" id="{00000000-0008-0000-0500-0000F2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5" name="Line 147">
          <a:extLst>
            <a:ext uri="{FF2B5EF4-FFF2-40B4-BE49-F238E27FC236}">
              <a16:creationId xmlns:a16="http://schemas.microsoft.com/office/drawing/2014/main" id="{00000000-0008-0000-0500-0000F3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6" name="Line 148">
          <a:extLst>
            <a:ext uri="{FF2B5EF4-FFF2-40B4-BE49-F238E27FC236}">
              <a16:creationId xmlns:a16="http://schemas.microsoft.com/office/drawing/2014/main" id="{00000000-0008-0000-0500-0000F4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7" name="Line 149">
          <a:extLst>
            <a:ext uri="{FF2B5EF4-FFF2-40B4-BE49-F238E27FC236}">
              <a16:creationId xmlns:a16="http://schemas.microsoft.com/office/drawing/2014/main" id="{00000000-0008-0000-0500-0000F5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8" name="Line 150">
          <a:extLst>
            <a:ext uri="{FF2B5EF4-FFF2-40B4-BE49-F238E27FC236}">
              <a16:creationId xmlns:a16="http://schemas.microsoft.com/office/drawing/2014/main" id="{00000000-0008-0000-0500-0000F6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159" name="Line 151">
          <a:extLst>
            <a:ext uri="{FF2B5EF4-FFF2-40B4-BE49-F238E27FC236}">
              <a16:creationId xmlns:a16="http://schemas.microsoft.com/office/drawing/2014/main" id="{00000000-0008-0000-0500-0000F762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615160" name="Line 152">
          <a:extLst>
            <a:ext uri="{FF2B5EF4-FFF2-40B4-BE49-F238E27FC236}">
              <a16:creationId xmlns:a16="http://schemas.microsoft.com/office/drawing/2014/main" id="{00000000-0008-0000-0500-0000F8620900}"/>
            </a:ext>
          </a:extLst>
        </xdr:cNvPr>
        <xdr:cNvSpPr>
          <a:spLocks noChangeShapeType="1"/>
        </xdr:cNvSpPr>
      </xdr:nvSpPr>
      <xdr:spPr bwMode="auto">
        <a:xfrm flipV="1">
          <a:off x="6124575" y="19773900"/>
          <a:ext cx="0" cy="0"/>
        </a:xfrm>
        <a:prstGeom prst="line">
          <a:avLst/>
        </a:prstGeom>
        <a:noFill/>
        <a:ln w="9525">
          <a:solidFill>
            <a:srgbClr val="000000"/>
          </a:solidFill>
          <a:round/>
          <a:headEnd/>
          <a:tailEnd/>
        </a:ln>
      </xdr:spPr>
    </xdr:sp>
    <xdr:clientData/>
  </xdr:twoCellAnchor>
  <xdr:twoCellAnchor>
    <xdr:from>
      <xdr:col>17</xdr:col>
      <xdr:colOff>0</xdr:colOff>
      <xdr:row>5</xdr:row>
      <xdr:rowOff>0</xdr:rowOff>
    </xdr:from>
    <xdr:to>
      <xdr:col>18</xdr:col>
      <xdr:colOff>0</xdr:colOff>
      <xdr:row>5</xdr:row>
      <xdr:rowOff>0</xdr:rowOff>
    </xdr:to>
    <xdr:sp macro="" textlink="">
      <xdr:nvSpPr>
        <xdr:cNvPr id="615161" name="Line 153">
          <a:extLst>
            <a:ext uri="{FF2B5EF4-FFF2-40B4-BE49-F238E27FC236}">
              <a16:creationId xmlns:a16="http://schemas.microsoft.com/office/drawing/2014/main" id="{00000000-0008-0000-0500-0000F9620900}"/>
            </a:ext>
          </a:extLst>
        </xdr:cNvPr>
        <xdr:cNvSpPr>
          <a:spLocks noChangeShapeType="1"/>
        </xdr:cNvSpPr>
      </xdr:nvSpPr>
      <xdr:spPr bwMode="auto">
        <a:xfrm flipV="1">
          <a:off x="11468100" y="1209675"/>
          <a:ext cx="485775" cy="0"/>
        </a:xfrm>
        <a:prstGeom prst="line">
          <a:avLst/>
        </a:prstGeom>
        <a:noFill/>
        <a:ln w="9525">
          <a:solidFill>
            <a:srgbClr val="000000"/>
          </a:solidFill>
          <a:round/>
          <a:headEnd/>
          <a:tailEnd/>
        </a:ln>
      </xdr:spPr>
    </xdr:sp>
    <xdr:clientData/>
  </xdr:twoCellAnchor>
  <xdr:twoCellAnchor>
    <xdr:from>
      <xdr:col>15</xdr:col>
      <xdr:colOff>0</xdr:colOff>
      <xdr:row>5</xdr:row>
      <xdr:rowOff>0</xdr:rowOff>
    </xdr:from>
    <xdr:to>
      <xdr:col>16</xdr:col>
      <xdr:colOff>0</xdr:colOff>
      <xdr:row>5</xdr:row>
      <xdr:rowOff>0</xdr:rowOff>
    </xdr:to>
    <xdr:sp macro="" textlink="">
      <xdr:nvSpPr>
        <xdr:cNvPr id="615162" name="Line 154">
          <a:extLst>
            <a:ext uri="{FF2B5EF4-FFF2-40B4-BE49-F238E27FC236}">
              <a16:creationId xmlns:a16="http://schemas.microsoft.com/office/drawing/2014/main" id="{00000000-0008-0000-0500-0000FA620900}"/>
            </a:ext>
          </a:extLst>
        </xdr:cNvPr>
        <xdr:cNvSpPr>
          <a:spLocks noChangeShapeType="1"/>
        </xdr:cNvSpPr>
      </xdr:nvSpPr>
      <xdr:spPr bwMode="auto">
        <a:xfrm flipV="1">
          <a:off x="10496550" y="1209675"/>
          <a:ext cx="485775" cy="0"/>
        </a:xfrm>
        <a:prstGeom prst="line">
          <a:avLst/>
        </a:prstGeom>
        <a:noFill/>
        <a:ln w="9525">
          <a:solidFill>
            <a:srgbClr val="000000"/>
          </a:solidFill>
          <a:round/>
          <a:headEnd/>
          <a:tailEnd/>
        </a:ln>
      </xdr:spPr>
    </xdr:sp>
    <xdr:clientData/>
  </xdr:twoCellAnchor>
  <xdr:twoCellAnchor>
    <xdr:from>
      <xdr:col>12</xdr:col>
      <xdr:colOff>0</xdr:colOff>
      <xdr:row>5</xdr:row>
      <xdr:rowOff>0</xdr:rowOff>
    </xdr:from>
    <xdr:to>
      <xdr:col>13</xdr:col>
      <xdr:colOff>0</xdr:colOff>
      <xdr:row>5</xdr:row>
      <xdr:rowOff>0</xdr:rowOff>
    </xdr:to>
    <xdr:sp macro="" textlink="">
      <xdr:nvSpPr>
        <xdr:cNvPr id="615163" name="Line 155">
          <a:extLst>
            <a:ext uri="{FF2B5EF4-FFF2-40B4-BE49-F238E27FC236}">
              <a16:creationId xmlns:a16="http://schemas.microsoft.com/office/drawing/2014/main" id="{00000000-0008-0000-0500-0000FB620900}"/>
            </a:ext>
          </a:extLst>
        </xdr:cNvPr>
        <xdr:cNvSpPr>
          <a:spLocks noChangeShapeType="1"/>
        </xdr:cNvSpPr>
      </xdr:nvSpPr>
      <xdr:spPr bwMode="auto">
        <a:xfrm flipV="1">
          <a:off x="9039225" y="1209675"/>
          <a:ext cx="485775" cy="0"/>
        </a:xfrm>
        <a:prstGeom prst="line">
          <a:avLst/>
        </a:prstGeom>
        <a:noFill/>
        <a:ln w="9525">
          <a:solidFill>
            <a:srgbClr val="000000"/>
          </a:solidFill>
          <a:round/>
          <a:headEnd/>
          <a:tailEnd/>
        </a:ln>
      </xdr:spPr>
    </xdr:sp>
    <xdr:clientData/>
  </xdr:twoCellAnchor>
  <xdr:twoCellAnchor>
    <xdr:from>
      <xdr:col>11</xdr:col>
      <xdr:colOff>0</xdr:colOff>
      <xdr:row>5</xdr:row>
      <xdr:rowOff>0</xdr:rowOff>
    </xdr:from>
    <xdr:to>
      <xdr:col>12</xdr:col>
      <xdr:colOff>0</xdr:colOff>
      <xdr:row>5</xdr:row>
      <xdr:rowOff>0</xdr:rowOff>
    </xdr:to>
    <xdr:sp macro="" textlink="">
      <xdr:nvSpPr>
        <xdr:cNvPr id="615164" name="Line 156">
          <a:extLst>
            <a:ext uri="{FF2B5EF4-FFF2-40B4-BE49-F238E27FC236}">
              <a16:creationId xmlns:a16="http://schemas.microsoft.com/office/drawing/2014/main" id="{00000000-0008-0000-0500-0000FC620900}"/>
            </a:ext>
          </a:extLst>
        </xdr:cNvPr>
        <xdr:cNvSpPr>
          <a:spLocks noChangeShapeType="1"/>
        </xdr:cNvSpPr>
      </xdr:nvSpPr>
      <xdr:spPr bwMode="auto">
        <a:xfrm flipV="1">
          <a:off x="8553450" y="1209675"/>
          <a:ext cx="485775" cy="0"/>
        </a:xfrm>
        <a:prstGeom prst="line">
          <a:avLst/>
        </a:prstGeom>
        <a:noFill/>
        <a:ln w="9525">
          <a:solidFill>
            <a:srgbClr val="000000"/>
          </a:solidFill>
          <a:round/>
          <a:headEnd/>
          <a:tailEnd/>
        </a:ln>
      </xdr:spPr>
    </xdr:sp>
    <xdr:clientData/>
  </xdr:twoCellAnchor>
  <xdr:twoCellAnchor>
    <xdr:from>
      <xdr:col>10</xdr:col>
      <xdr:colOff>0</xdr:colOff>
      <xdr:row>5</xdr:row>
      <xdr:rowOff>0</xdr:rowOff>
    </xdr:from>
    <xdr:to>
      <xdr:col>11</xdr:col>
      <xdr:colOff>0</xdr:colOff>
      <xdr:row>5</xdr:row>
      <xdr:rowOff>0</xdr:rowOff>
    </xdr:to>
    <xdr:sp macro="" textlink="">
      <xdr:nvSpPr>
        <xdr:cNvPr id="615165" name="Line 157">
          <a:extLst>
            <a:ext uri="{FF2B5EF4-FFF2-40B4-BE49-F238E27FC236}">
              <a16:creationId xmlns:a16="http://schemas.microsoft.com/office/drawing/2014/main" id="{00000000-0008-0000-0500-0000FD620900}"/>
            </a:ext>
          </a:extLst>
        </xdr:cNvPr>
        <xdr:cNvSpPr>
          <a:spLocks noChangeShapeType="1"/>
        </xdr:cNvSpPr>
      </xdr:nvSpPr>
      <xdr:spPr bwMode="auto">
        <a:xfrm flipV="1">
          <a:off x="8067675" y="1209675"/>
          <a:ext cx="485775" cy="0"/>
        </a:xfrm>
        <a:prstGeom prst="line">
          <a:avLst/>
        </a:prstGeom>
        <a:noFill/>
        <a:ln w="9525">
          <a:solidFill>
            <a:srgbClr val="000000"/>
          </a:solidFill>
          <a:round/>
          <a:headEnd/>
          <a:tailEnd/>
        </a:ln>
      </xdr:spPr>
    </xdr:sp>
    <xdr:clientData/>
  </xdr:twoCellAnchor>
  <xdr:twoCellAnchor>
    <xdr:from>
      <xdr:col>9</xdr:col>
      <xdr:colOff>0</xdr:colOff>
      <xdr:row>5</xdr:row>
      <xdr:rowOff>0</xdr:rowOff>
    </xdr:from>
    <xdr:to>
      <xdr:col>10</xdr:col>
      <xdr:colOff>0</xdr:colOff>
      <xdr:row>5</xdr:row>
      <xdr:rowOff>0</xdr:rowOff>
    </xdr:to>
    <xdr:sp macro="" textlink="">
      <xdr:nvSpPr>
        <xdr:cNvPr id="615166" name="Line 158">
          <a:extLst>
            <a:ext uri="{FF2B5EF4-FFF2-40B4-BE49-F238E27FC236}">
              <a16:creationId xmlns:a16="http://schemas.microsoft.com/office/drawing/2014/main" id="{00000000-0008-0000-0500-0000FE620900}"/>
            </a:ext>
          </a:extLst>
        </xdr:cNvPr>
        <xdr:cNvSpPr>
          <a:spLocks noChangeShapeType="1"/>
        </xdr:cNvSpPr>
      </xdr:nvSpPr>
      <xdr:spPr bwMode="auto">
        <a:xfrm flipV="1">
          <a:off x="7581900" y="1209675"/>
          <a:ext cx="485775" cy="0"/>
        </a:xfrm>
        <a:prstGeom prst="line">
          <a:avLst/>
        </a:prstGeom>
        <a:noFill/>
        <a:ln w="9525">
          <a:solidFill>
            <a:srgbClr val="000000"/>
          </a:solidFill>
          <a:round/>
          <a:headEnd/>
          <a:tailEnd/>
        </a:ln>
      </xdr:spPr>
    </xdr:sp>
    <xdr:clientData/>
  </xdr:twoCellAnchor>
  <xdr:twoCellAnchor>
    <xdr:from>
      <xdr:col>8</xdr:col>
      <xdr:colOff>0</xdr:colOff>
      <xdr:row>5</xdr:row>
      <xdr:rowOff>0</xdr:rowOff>
    </xdr:from>
    <xdr:to>
      <xdr:col>9</xdr:col>
      <xdr:colOff>0</xdr:colOff>
      <xdr:row>5</xdr:row>
      <xdr:rowOff>0</xdr:rowOff>
    </xdr:to>
    <xdr:sp macro="" textlink="">
      <xdr:nvSpPr>
        <xdr:cNvPr id="615167" name="Line 159">
          <a:extLst>
            <a:ext uri="{FF2B5EF4-FFF2-40B4-BE49-F238E27FC236}">
              <a16:creationId xmlns:a16="http://schemas.microsoft.com/office/drawing/2014/main" id="{00000000-0008-0000-0500-0000FF620900}"/>
            </a:ext>
          </a:extLst>
        </xdr:cNvPr>
        <xdr:cNvSpPr>
          <a:spLocks noChangeShapeType="1"/>
        </xdr:cNvSpPr>
      </xdr:nvSpPr>
      <xdr:spPr bwMode="auto">
        <a:xfrm flipV="1">
          <a:off x="7096125" y="1209675"/>
          <a:ext cx="485775" cy="0"/>
        </a:xfrm>
        <a:prstGeom prst="line">
          <a:avLst/>
        </a:prstGeom>
        <a:noFill/>
        <a:ln w="9525">
          <a:solidFill>
            <a:srgbClr val="000000"/>
          </a:solidFill>
          <a:round/>
          <a:headEnd/>
          <a:tailEnd/>
        </a:ln>
      </xdr:spPr>
    </xdr:sp>
    <xdr:clientData/>
  </xdr:twoCellAnchor>
  <xdr:twoCellAnchor>
    <xdr:from>
      <xdr:col>7</xdr:col>
      <xdr:colOff>0</xdr:colOff>
      <xdr:row>5</xdr:row>
      <xdr:rowOff>0</xdr:rowOff>
    </xdr:from>
    <xdr:to>
      <xdr:col>8</xdr:col>
      <xdr:colOff>0</xdr:colOff>
      <xdr:row>5</xdr:row>
      <xdr:rowOff>0</xdr:rowOff>
    </xdr:to>
    <xdr:sp macro="" textlink="">
      <xdr:nvSpPr>
        <xdr:cNvPr id="615168" name="Line 160">
          <a:extLst>
            <a:ext uri="{FF2B5EF4-FFF2-40B4-BE49-F238E27FC236}">
              <a16:creationId xmlns:a16="http://schemas.microsoft.com/office/drawing/2014/main" id="{00000000-0008-0000-0500-000000630900}"/>
            </a:ext>
          </a:extLst>
        </xdr:cNvPr>
        <xdr:cNvSpPr>
          <a:spLocks noChangeShapeType="1"/>
        </xdr:cNvSpPr>
      </xdr:nvSpPr>
      <xdr:spPr bwMode="auto">
        <a:xfrm flipV="1">
          <a:off x="6610350" y="1209675"/>
          <a:ext cx="485775" cy="0"/>
        </a:xfrm>
        <a:prstGeom prst="line">
          <a:avLst/>
        </a:prstGeom>
        <a:noFill/>
        <a:ln w="9525">
          <a:solidFill>
            <a:srgbClr val="000000"/>
          </a:solidFill>
          <a:round/>
          <a:headEnd/>
          <a:tailEnd/>
        </a:ln>
      </xdr:spPr>
    </xdr:sp>
    <xdr:clientData/>
  </xdr:twoCellAnchor>
  <xdr:twoCellAnchor>
    <xdr:from>
      <xdr:col>14</xdr:col>
      <xdr:colOff>0</xdr:colOff>
      <xdr:row>5</xdr:row>
      <xdr:rowOff>0</xdr:rowOff>
    </xdr:from>
    <xdr:to>
      <xdr:col>15</xdr:col>
      <xdr:colOff>0</xdr:colOff>
      <xdr:row>5</xdr:row>
      <xdr:rowOff>0</xdr:rowOff>
    </xdr:to>
    <xdr:sp macro="" textlink="">
      <xdr:nvSpPr>
        <xdr:cNvPr id="615169" name="Line 161">
          <a:extLst>
            <a:ext uri="{FF2B5EF4-FFF2-40B4-BE49-F238E27FC236}">
              <a16:creationId xmlns:a16="http://schemas.microsoft.com/office/drawing/2014/main" id="{00000000-0008-0000-0500-000001630900}"/>
            </a:ext>
          </a:extLst>
        </xdr:cNvPr>
        <xdr:cNvSpPr>
          <a:spLocks noChangeShapeType="1"/>
        </xdr:cNvSpPr>
      </xdr:nvSpPr>
      <xdr:spPr bwMode="auto">
        <a:xfrm flipV="1">
          <a:off x="10010775" y="1209675"/>
          <a:ext cx="485775" cy="0"/>
        </a:xfrm>
        <a:prstGeom prst="line">
          <a:avLst/>
        </a:prstGeom>
        <a:noFill/>
        <a:ln w="9525">
          <a:solidFill>
            <a:srgbClr val="000000"/>
          </a:solidFill>
          <a:round/>
          <a:headEnd/>
          <a:tailEnd/>
        </a:ln>
      </xdr:spPr>
    </xdr:sp>
    <xdr:clientData/>
  </xdr:twoCellAnchor>
  <xdr:twoCellAnchor>
    <xdr:from>
      <xdr:col>13</xdr:col>
      <xdr:colOff>0</xdr:colOff>
      <xdr:row>5</xdr:row>
      <xdr:rowOff>0</xdr:rowOff>
    </xdr:from>
    <xdr:to>
      <xdr:col>14</xdr:col>
      <xdr:colOff>0</xdr:colOff>
      <xdr:row>5</xdr:row>
      <xdr:rowOff>0</xdr:rowOff>
    </xdr:to>
    <xdr:sp macro="" textlink="">
      <xdr:nvSpPr>
        <xdr:cNvPr id="615170" name="Line 162">
          <a:extLst>
            <a:ext uri="{FF2B5EF4-FFF2-40B4-BE49-F238E27FC236}">
              <a16:creationId xmlns:a16="http://schemas.microsoft.com/office/drawing/2014/main" id="{00000000-0008-0000-0500-000002630900}"/>
            </a:ext>
          </a:extLst>
        </xdr:cNvPr>
        <xdr:cNvSpPr>
          <a:spLocks noChangeShapeType="1"/>
        </xdr:cNvSpPr>
      </xdr:nvSpPr>
      <xdr:spPr bwMode="auto">
        <a:xfrm flipV="1">
          <a:off x="9525000" y="1209675"/>
          <a:ext cx="485775" cy="0"/>
        </a:xfrm>
        <a:prstGeom prst="line">
          <a:avLst/>
        </a:prstGeom>
        <a:noFill/>
        <a:ln w="9525">
          <a:solidFill>
            <a:srgbClr val="000000"/>
          </a:solidFill>
          <a:round/>
          <a:headEnd/>
          <a:tailEnd/>
        </a:ln>
      </xdr:spPr>
    </xdr:sp>
    <xdr:clientData/>
  </xdr:twoCellAnchor>
  <xdr:twoCellAnchor>
    <xdr:from>
      <xdr:col>16</xdr:col>
      <xdr:colOff>0</xdr:colOff>
      <xdr:row>5</xdr:row>
      <xdr:rowOff>0</xdr:rowOff>
    </xdr:from>
    <xdr:to>
      <xdr:col>17</xdr:col>
      <xdr:colOff>0</xdr:colOff>
      <xdr:row>5</xdr:row>
      <xdr:rowOff>0</xdr:rowOff>
    </xdr:to>
    <xdr:sp macro="" textlink="">
      <xdr:nvSpPr>
        <xdr:cNvPr id="615171" name="Line 163">
          <a:extLst>
            <a:ext uri="{FF2B5EF4-FFF2-40B4-BE49-F238E27FC236}">
              <a16:creationId xmlns:a16="http://schemas.microsoft.com/office/drawing/2014/main" id="{00000000-0008-0000-0500-000003630900}"/>
            </a:ext>
          </a:extLst>
        </xdr:cNvPr>
        <xdr:cNvSpPr>
          <a:spLocks noChangeShapeType="1"/>
        </xdr:cNvSpPr>
      </xdr:nvSpPr>
      <xdr:spPr bwMode="auto">
        <a:xfrm flipV="1">
          <a:off x="10982325" y="1209675"/>
          <a:ext cx="485775"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72" name="Line 165">
          <a:extLst>
            <a:ext uri="{FF2B5EF4-FFF2-40B4-BE49-F238E27FC236}">
              <a16:creationId xmlns:a16="http://schemas.microsoft.com/office/drawing/2014/main" id="{00000000-0008-0000-0500-00000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73" name="Line 166">
          <a:extLst>
            <a:ext uri="{FF2B5EF4-FFF2-40B4-BE49-F238E27FC236}">
              <a16:creationId xmlns:a16="http://schemas.microsoft.com/office/drawing/2014/main" id="{00000000-0008-0000-0500-00000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74" name="Line 167">
          <a:extLst>
            <a:ext uri="{FF2B5EF4-FFF2-40B4-BE49-F238E27FC236}">
              <a16:creationId xmlns:a16="http://schemas.microsoft.com/office/drawing/2014/main" id="{00000000-0008-0000-0500-00000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75" name="Line 168">
          <a:extLst>
            <a:ext uri="{FF2B5EF4-FFF2-40B4-BE49-F238E27FC236}">
              <a16:creationId xmlns:a16="http://schemas.microsoft.com/office/drawing/2014/main" id="{00000000-0008-0000-0500-00000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76" name="Line 169">
          <a:extLst>
            <a:ext uri="{FF2B5EF4-FFF2-40B4-BE49-F238E27FC236}">
              <a16:creationId xmlns:a16="http://schemas.microsoft.com/office/drawing/2014/main" id="{00000000-0008-0000-0500-00000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77" name="Line 170">
          <a:extLst>
            <a:ext uri="{FF2B5EF4-FFF2-40B4-BE49-F238E27FC236}">
              <a16:creationId xmlns:a16="http://schemas.microsoft.com/office/drawing/2014/main" id="{00000000-0008-0000-0500-00000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78" name="Line 171">
          <a:extLst>
            <a:ext uri="{FF2B5EF4-FFF2-40B4-BE49-F238E27FC236}">
              <a16:creationId xmlns:a16="http://schemas.microsoft.com/office/drawing/2014/main" id="{00000000-0008-0000-0500-00000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79" name="Line 172">
          <a:extLst>
            <a:ext uri="{FF2B5EF4-FFF2-40B4-BE49-F238E27FC236}">
              <a16:creationId xmlns:a16="http://schemas.microsoft.com/office/drawing/2014/main" id="{00000000-0008-0000-0500-00000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0" name="Line 173">
          <a:extLst>
            <a:ext uri="{FF2B5EF4-FFF2-40B4-BE49-F238E27FC236}">
              <a16:creationId xmlns:a16="http://schemas.microsoft.com/office/drawing/2014/main" id="{00000000-0008-0000-0500-00000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1" name="Line 174">
          <a:extLst>
            <a:ext uri="{FF2B5EF4-FFF2-40B4-BE49-F238E27FC236}">
              <a16:creationId xmlns:a16="http://schemas.microsoft.com/office/drawing/2014/main" id="{00000000-0008-0000-0500-00000D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2" name="Line 175">
          <a:extLst>
            <a:ext uri="{FF2B5EF4-FFF2-40B4-BE49-F238E27FC236}">
              <a16:creationId xmlns:a16="http://schemas.microsoft.com/office/drawing/2014/main" id="{00000000-0008-0000-0500-00000E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3" name="Line 176">
          <a:extLst>
            <a:ext uri="{FF2B5EF4-FFF2-40B4-BE49-F238E27FC236}">
              <a16:creationId xmlns:a16="http://schemas.microsoft.com/office/drawing/2014/main" id="{00000000-0008-0000-0500-00000F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4" name="Line 177">
          <a:extLst>
            <a:ext uri="{FF2B5EF4-FFF2-40B4-BE49-F238E27FC236}">
              <a16:creationId xmlns:a16="http://schemas.microsoft.com/office/drawing/2014/main" id="{00000000-0008-0000-0500-000010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5" name="Line 178">
          <a:extLst>
            <a:ext uri="{FF2B5EF4-FFF2-40B4-BE49-F238E27FC236}">
              <a16:creationId xmlns:a16="http://schemas.microsoft.com/office/drawing/2014/main" id="{00000000-0008-0000-0500-000011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6" name="Line 179">
          <a:extLst>
            <a:ext uri="{FF2B5EF4-FFF2-40B4-BE49-F238E27FC236}">
              <a16:creationId xmlns:a16="http://schemas.microsoft.com/office/drawing/2014/main" id="{00000000-0008-0000-0500-000012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7" name="Line 180">
          <a:extLst>
            <a:ext uri="{FF2B5EF4-FFF2-40B4-BE49-F238E27FC236}">
              <a16:creationId xmlns:a16="http://schemas.microsoft.com/office/drawing/2014/main" id="{00000000-0008-0000-0500-000013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88" name="Line 181">
          <a:extLst>
            <a:ext uri="{FF2B5EF4-FFF2-40B4-BE49-F238E27FC236}">
              <a16:creationId xmlns:a16="http://schemas.microsoft.com/office/drawing/2014/main" id="{00000000-0008-0000-0500-00001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615189" name="Line 182">
          <a:extLst>
            <a:ext uri="{FF2B5EF4-FFF2-40B4-BE49-F238E27FC236}">
              <a16:creationId xmlns:a16="http://schemas.microsoft.com/office/drawing/2014/main" id="{00000000-0008-0000-0500-000015630900}"/>
            </a:ext>
          </a:extLst>
        </xdr:cNvPr>
        <xdr:cNvSpPr>
          <a:spLocks noChangeShapeType="1"/>
        </xdr:cNvSpPr>
      </xdr:nvSpPr>
      <xdr:spPr bwMode="auto">
        <a:xfrm flipV="1">
          <a:off x="61245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0" name="Line 183">
          <a:extLst>
            <a:ext uri="{FF2B5EF4-FFF2-40B4-BE49-F238E27FC236}">
              <a16:creationId xmlns:a16="http://schemas.microsoft.com/office/drawing/2014/main" id="{00000000-0008-0000-0500-00001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1" name="Line 184">
          <a:extLst>
            <a:ext uri="{FF2B5EF4-FFF2-40B4-BE49-F238E27FC236}">
              <a16:creationId xmlns:a16="http://schemas.microsoft.com/office/drawing/2014/main" id="{00000000-0008-0000-0500-00001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2" name="Line 185">
          <a:extLst>
            <a:ext uri="{FF2B5EF4-FFF2-40B4-BE49-F238E27FC236}">
              <a16:creationId xmlns:a16="http://schemas.microsoft.com/office/drawing/2014/main" id="{00000000-0008-0000-0500-00001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3" name="Line 186">
          <a:extLst>
            <a:ext uri="{FF2B5EF4-FFF2-40B4-BE49-F238E27FC236}">
              <a16:creationId xmlns:a16="http://schemas.microsoft.com/office/drawing/2014/main" id="{00000000-0008-0000-0500-00001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4" name="Line 187">
          <a:extLst>
            <a:ext uri="{FF2B5EF4-FFF2-40B4-BE49-F238E27FC236}">
              <a16:creationId xmlns:a16="http://schemas.microsoft.com/office/drawing/2014/main" id="{00000000-0008-0000-0500-00001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5" name="Line 188">
          <a:extLst>
            <a:ext uri="{FF2B5EF4-FFF2-40B4-BE49-F238E27FC236}">
              <a16:creationId xmlns:a16="http://schemas.microsoft.com/office/drawing/2014/main" id="{00000000-0008-0000-0500-00001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6" name="Line 189">
          <a:extLst>
            <a:ext uri="{FF2B5EF4-FFF2-40B4-BE49-F238E27FC236}">
              <a16:creationId xmlns:a16="http://schemas.microsoft.com/office/drawing/2014/main" id="{00000000-0008-0000-0500-00001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7" name="Line 190">
          <a:extLst>
            <a:ext uri="{FF2B5EF4-FFF2-40B4-BE49-F238E27FC236}">
              <a16:creationId xmlns:a16="http://schemas.microsoft.com/office/drawing/2014/main" id="{00000000-0008-0000-0500-00001D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8" name="Line 191">
          <a:extLst>
            <a:ext uri="{FF2B5EF4-FFF2-40B4-BE49-F238E27FC236}">
              <a16:creationId xmlns:a16="http://schemas.microsoft.com/office/drawing/2014/main" id="{00000000-0008-0000-0500-00001E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199" name="Line 192">
          <a:extLst>
            <a:ext uri="{FF2B5EF4-FFF2-40B4-BE49-F238E27FC236}">
              <a16:creationId xmlns:a16="http://schemas.microsoft.com/office/drawing/2014/main" id="{00000000-0008-0000-0500-00001F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0" name="Line 193">
          <a:extLst>
            <a:ext uri="{FF2B5EF4-FFF2-40B4-BE49-F238E27FC236}">
              <a16:creationId xmlns:a16="http://schemas.microsoft.com/office/drawing/2014/main" id="{00000000-0008-0000-0500-000020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1" name="Line 194">
          <a:extLst>
            <a:ext uri="{FF2B5EF4-FFF2-40B4-BE49-F238E27FC236}">
              <a16:creationId xmlns:a16="http://schemas.microsoft.com/office/drawing/2014/main" id="{00000000-0008-0000-0500-000021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2" name="Line 195">
          <a:extLst>
            <a:ext uri="{FF2B5EF4-FFF2-40B4-BE49-F238E27FC236}">
              <a16:creationId xmlns:a16="http://schemas.microsoft.com/office/drawing/2014/main" id="{00000000-0008-0000-0500-000022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3" name="Line 196">
          <a:extLst>
            <a:ext uri="{FF2B5EF4-FFF2-40B4-BE49-F238E27FC236}">
              <a16:creationId xmlns:a16="http://schemas.microsoft.com/office/drawing/2014/main" id="{00000000-0008-0000-0500-000023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4" name="Line 197">
          <a:extLst>
            <a:ext uri="{FF2B5EF4-FFF2-40B4-BE49-F238E27FC236}">
              <a16:creationId xmlns:a16="http://schemas.microsoft.com/office/drawing/2014/main" id="{00000000-0008-0000-0500-00002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5" name="Line 198">
          <a:extLst>
            <a:ext uri="{FF2B5EF4-FFF2-40B4-BE49-F238E27FC236}">
              <a16:creationId xmlns:a16="http://schemas.microsoft.com/office/drawing/2014/main" id="{00000000-0008-0000-0500-00002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6" name="Line 199">
          <a:extLst>
            <a:ext uri="{FF2B5EF4-FFF2-40B4-BE49-F238E27FC236}">
              <a16:creationId xmlns:a16="http://schemas.microsoft.com/office/drawing/2014/main" id="{00000000-0008-0000-0500-00002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7" name="Line 200">
          <a:extLst>
            <a:ext uri="{FF2B5EF4-FFF2-40B4-BE49-F238E27FC236}">
              <a16:creationId xmlns:a16="http://schemas.microsoft.com/office/drawing/2014/main" id="{00000000-0008-0000-0500-00002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8" name="Line 201">
          <a:extLst>
            <a:ext uri="{FF2B5EF4-FFF2-40B4-BE49-F238E27FC236}">
              <a16:creationId xmlns:a16="http://schemas.microsoft.com/office/drawing/2014/main" id="{00000000-0008-0000-0500-00002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09" name="Line 202">
          <a:extLst>
            <a:ext uri="{FF2B5EF4-FFF2-40B4-BE49-F238E27FC236}">
              <a16:creationId xmlns:a16="http://schemas.microsoft.com/office/drawing/2014/main" id="{00000000-0008-0000-0500-00002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0" name="Line 203">
          <a:extLst>
            <a:ext uri="{FF2B5EF4-FFF2-40B4-BE49-F238E27FC236}">
              <a16:creationId xmlns:a16="http://schemas.microsoft.com/office/drawing/2014/main" id="{00000000-0008-0000-0500-00002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1" name="Line 204">
          <a:extLst>
            <a:ext uri="{FF2B5EF4-FFF2-40B4-BE49-F238E27FC236}">
              <a16:creationId xmlns:a16="http://schemas.microsoft.com/office/drawing/2014/main" id="{00000000-0008-0000-0500-00002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2" name="Line 205">
          <a:extLst>
            <a:ext uri="{FF2B5EF4-FFF2-40B4-BE49-F238E27FC236}">
              <a16:creationId xmlns:a16="http://schemas.microsoft.com/office/drawing/2014/main" id="{00000000-0008-0000-0500-00002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3" name="Line 206">
          <a:extLst>
            <a:ext uri="{FF2B5EF4-FFF2-40B4-BE49-F238E27FC236}">
              <a16:creationId xmlns:a16="http://schemas.microsoft.com/office/drawing/2014/main" id="{00000000-0008-0000-0500-00002D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4" name="Line 207">
          <a:extLst>
            <a:ext uri="{FF2B5EF4-FFF2-40B4-BE49-F238E27FC236}">
              <a16:creationId xmlns:a16="http://schemas.microsoft.com/office/drawing/2014/main" id="{00000000-0008-0000-0500-00002E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5" name="Line 208">
          <a:extLst>
            <a:ext uri="{FF2B5EF4-FFF2-40B4-BE49-F238E27FC236}">
              <a16:creationId xmlns:a16="http://schemas.microsoft.com/office/drawing/2014/main" id="{00000000-0008-0000-0500-00002F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6" name="Line 209">
          <a:extLst>
            <a:ext uri="{FF2B5EF4-FFF2-40B4-BE49-F238E27FC236}">
              <a16:creationId xmlns:a16="http://schemas.microsoft.com/office/drawing/2014/main" id="{00000000-0008-0000-0500-000030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7" name="Line 210">
          <a:extLst>
            <a:ext uri="{FF2B5EF4-FFF2-40B4-BE49-F238E27FC236}">
              <a16:creationId xmlns:a16="http://schemas.microsoft.com/office/drawing/2014/main" id="{00000000-0008-0000-0500-000031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8" name="Line 211">
          <a:extLst>
            <a:ext uri="{FF2B5EF4-FFF2-40B4-BE49-F238E27FC236}">
              <a16:creationId xmlns:a16="http://schemas.microsoft.com/office/drawing/2014/main" id="{00000000-0008-0000-0500-000032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19" name="Line 212">
          <a:extLst>
            <a:ext uri="{FF2B5EF4-FFF2-40B4-BE49-F238E27FC236}">
              <a16:creationId xmlns:a16="http://schemas.microsoft.com/office/drawing/2014/main" id="{00000000-0008-0000-0500-000033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0" name="Line 213">
          <a:extLst>
            <a:ext uri="{FF2B5EF4-FFF2-40B4-BE49-F238E27FC236}">
              <a16:creationId xmlns:a16="http://schemas.microsoft.com/office/drawing/2014/main" id="{00000000-0008-0000-0500-00003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1" name="Line 214">
          <a:extLst>
            <a:ext uri="{FF2B5EF4-FFF2-40B4-BE49-F238E27FC236}">
              <a16:creationId xmlns:a16="http://schemas.microsoft.com/office/drawing/2014/main" id="{00000000-0008-0000-0500-00003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2" name="Line 215">
          <a:extLst>
            <a:ext uri="{FF2B5EF4-FFF2-40B4-BE49-F238E27FC236}">
              <a16:creationId xmlns:a16="http://schemas.microsoft.com/office/drawing/2014/main" id="{00000000-0008-0000-0500-00003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3" name="Line 216">
          <a:extLst>
            <a:ext uri="{FF2B5EF4-FFF2-40B4-BE49-F238E27FC236}">
              <a16:creationId xmlns:a16="http://schemas.microsoft.com/office/drawing/2014/main" id="{00000000-0008-0000-0500-00003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4" name="Line 217">
          <a:extLst>
            <a:ext uri="{FF2B5EF4-FFF2-40B4-BE49-F238E27FC236}">
              <a16:creationId xmlns:a16="http://schemas.microsoft.com/office/drawing/2014/main" id="{00000000-0008-0000-0500-00003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5" name="Line 218">
          <a:extLst>
            <a:ext uri="{FF2B5EF4-FFF2-40B4-BE49-F238E27FC236}">
              <a16:creationId xmlns:a16="http://schemas.microsoft.com/office/drawing/2014/main" id="{00000000-0008-0000-0500-00003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6" name="Line 219">
          <a:extLst>
            <a:ext uri="{FF2B5EF4-FFF2-40B4-BE49-F238E27FC236}">
              <a16:creationId xmlns:a16="http://schemas.microsoft.com/office/drawing/2014/main" id="{00000000-0008-0000-0500-00003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7" name="Line 220">
          <a:extLst>
            <a:ext uri="{FF2B5EF4-FFF2-40B4-BE49-F238E27FC236}">
              <a16:creationId xmlns:a16="http://schemas.microsoft.com/office/drawing/2014/main" id="{00000000-0008-0000-0500-00003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8" name="Line 221">
          <a:extLst>
            <a:ext uri="{FF2B5EF4-FFF2-40B4-BE49-F238E27FC236}">
              <a16:creationId xmlns:a16="http://schemas.microsoft.com/office/drawing/2014/main" id="{00000000-0008-0000-0500-00003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29" name="Line 222">
          <a:extLst>
            <a:ext uri="{FF2B5EF4-FFF2-40B4-BE49-F238E27FC236}">
              <a16:creationId xmlns:a16="http://schemas.microsoft.com/office/drawing/2014/main" id="{00000000-0008-0000-0500-00003D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0" name="Line 223">
          <a:extLst>
            <a:ext uri="{FF2B5EF4-FFF2-40B4-BE49-F238E27FC236}">
              <a16:creationId xmlns:a16="http://schemas.microsoft.com/office/drawing/2014/main" id="{00000000-0008-0000-0500-00003E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1" name="Line 224">
          <a:extLst>
            <a:ext uri="{FF2B5EF4-FFF2-40B4-BE49-F238E27FC236}">
              <a16:creationId xmlns:a16="http://schemas.microsoft.com/office/drawing/2014/main" id="{00000000-0008-0000-0500-00003F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2" name="Line 225">
          <a:extLst>
            <a:ext uri="{FF2B5EF4-FFF2-40B4-BE49-F238E27FC236}">
              <a16:creationId xmlns:a16="http://schemas.microsoft.com/office/drawing/2014/main" id="{00000000-0008-0000-0500-000040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3" name="Line 226">
          <a:extLst>
            <a:ext uri="{FF2B5EF4-FFF2-40B4-BE49-F238E27FC236}">
              <a16:creationId xmlns:a16="http://schemas.microsoft.com/office/drawing/2014/main" id="{00000000-0008-0000-0500-000041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4" name="Line 227">
          <a:extLst>
            <a:ext uri="{FF2B5EF4-FFF2-40B4-BE49-F238E27FC236}">
              <a16:creationId xmlns:a16="http://schemas.microsoft.com/office/drawing/2014/main" id="{00000000-0008-0000-0500-000042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5" name="Line 228">
          <a:extLst>
            <a:ext uri="{FF2B5EF4-FFF2-40B4-BE49-F238E27FC236}">
              <a16:creationId xmlns:a16="http://schemas.microsoft.com/office/drawing/2014/main" id="{00000000-0008-0000-0500-000043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6" name="Line 229">
          <a:extLst>
            <a:ext uri="{FF2B5EF4-FFF2-40B4-BE49-F238E27FC236}">
              <a16:creationId xmlns:a16="http://schemas.microsoft.com/office/drawing/2014/main" id="{00000000-0008-0000-0500-00004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7" name="Line 230">
          <a:extLst>
            <a:ext uri="{FF2B5EF4-FFF2-40B4-BE49-F238E27FC236}">
              <a16:creationId xmlns:a16="http://schemas.microsoft.com/office/drawing/2014/main" id="{00000000-0008-0000-0500-00004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8" name="Line 231">
          <a:extLst>
            <a:ext uri="{FF2B5EF4-FFF2-40B4-BE49-F238E27FC236}">
              <a16:creationId xmlns:a16="http://schemas.microsoft.com/office/drawing/2014/main" id="{00000000-0008-0000-0500-00004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39" name="Line 232">
          <a:extLst>
            <a:ext uri="{FF2B5EF4-FFF2-40B4-BE49-F238E27FC236}">
              <a16:creationId xmlns:a16="http://schemas.microsoft.com/office/drawing/2014/main" id="{00000000-0008-0000-0500-00004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40" name="Line 233">
          <a:extLst>
            <a:ext uri="{FF2B5EF4-FFF2-40B4-BE49-F238E27FC236}">
              <a16:creationId xmlns:a16="http://schemas.microsoft.com/office/drawing/2014/main" id="{00000000-0008-0000-0500-00004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41" name="Line 234">
          <a:extLst>
            <a:ext uri="{FF2B5EF4-FFF2-40B4-BE49-F238E27FC236}">
              <a16:creationId xmlns:a16="http://schemas.microsoft.com/office/drawing/2014/main" id="{00000000-0008-0000-0500-00004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42" name="Line 235">
          <a:extLst>
            <a:ext uri="{FF2B5EF4-FFF2-40B4-BE49-F238E27FC236}">
              <a16:creationId xmlns:a16="http://schemas.microsoft.com/office/drawing/2014/main" id="{00000000-0008-0000-0500-00004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243" name="Line 236">
          <a:extLst>
            <a:ext uri="{FF2B5EF4-FFF2-40B4-BE49-F238E27FC236}">
              <a16:creationId xmlns:a16="http://schemas.microsoft.com/office/drawing/2014/main" id="{00000000-0008-0000-0500-00004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6</xdr:col>
      <xdr:colOff>9525</xdr:colOff>
      <xdr:row>5</xdr:row>
      <xdr:rowOff>0</xdr:rowOff>
    </xdr:from>
    <xdr:to>
      <xdr:col>18</xdr:col>
      <xdr:colOff>0</xdr:colOff>
      <xdr:row>5</xdr:row>
      <xdr:rowOff>0</xdr:rowOff>
    </xdr:to>
    <xdr:sp macro="" textlink="">
      <xdr:nvSpPr>
        <xdr:cNvPr id="615244" name="Line 237">
          <a:extLst>
            <a:ext uri="{FF2B5EF4-FFF2-40B4-BE49-F238E27FC236}">
              <a16:creationId xmlns:a16="http://schemas.microsoft.com/office/drawing/2014/main" id="{00000000-0008-0000-0500-00004C630900}"/>
            </a:ext>
          </a:extLst>
        </xdr:cNvPr>
        <xdr:cNvSpPr>
          <a:spLocks noChangeShapeType="1"/>
        </xdr:cNvSpPr>
      </xdr:nvSpPr>
      <xdr:spPr bwMode="auto">
        <a:xfrm flipV="1">
          <a:off x="6134100" y="1209675"/>
          <a:ext cx="5819775" cy="0"/>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615245" name="Line 238">
          <a:extLst>
            <a:ext uri="{FF2B5EF4-FFF2-40B4-BE49-F238E27FC236}">
              <a16:creationId xmlns:a16="http://schemas.microsoft.com/office/drawing/2014/main" id="{00000000-0008-0000-0500-00004D630900}"/>
            </a:ext>
          </a:extLst>
        </xdr:cNvPr>
        <xdr:cNvSpPr>
          <a:spLocks noChangeShapeType="1"/>
        </xdr:cNvSpPr>
      </xdr:nvSpPr>
      <xdr:spPr bwMode="auto">
        <a:xfrm flipV="1">
          <a:off x="6124575" y="1209675"/>
          <a:ext cx="0" cy="0"/>
        </a:xfrm>
        <a:prstGeom prst="line">
          <a:avLst/>
        </a:prstGeom>
        <a:noFill/>
        <a:ln w="9525">
          <a:solidFill>
            <a:srgbClr val="000000"/>
          </a:solidFill>
          <a:round/>
          <a:headEnd/>
          <a:tailEnd/>
        </a:ln>
      </xdr:spPr>
    </xdr:sp>
    <xdr:clientData/>
  </xdr:twoCellAnchor>
  <xdr:twoCellAnchor>
    <xdr:from>
      <xdr:col>18</xdr:col>
      <xdr:colOff>0</xdr:colOff>
      <xdr:row>63</xdr:row>
      <xdr:rowOff>0</xdr:rowOff>
    </xdr:from>
    <xdr:to>
      <xdr:col>18</xdr:col>
      <xdr:colOff>0</xdr:colOff>
      <xdr:row>69</xdr:row>
      <xdr:rowOff>0</xdr:rowOff>
    </xdr:to>
    <xdr:sp macro="" textlink="">
      <xdr:nvSpPr>
        <xdr:cNvPr id="615246" name="Line 239">
          <a:extLst>
            <a:ext uri="{FF2B5EF4-FFF2-40B4-BE49-F238E27FC236}">
              <a16:creationId xmlns:a16="http://schemas.microsoft.com/office/drawing/2014/main" id="{00000000-0008-0000-0500-00004E630900}"/>
            </a:ext>
          </a:extLst>
        </xdr:cNvPr>
        <xdr:cNvSpPr>
          <a:spLocks noChangeShapeType="1"/>
        </xdr:cNvSpPr>
      </xdr:nvSpPr>
      <xdr:spPr bwMode="auto">
        <a:xfrm>
          <a:off x="11953875" y="23126700"/>
          <a:ext cx="0" cy="971550"/>
        </a:xfrm>
        <a:prstGeom prst="line">
          <a:avLst/>
        </a:prstGeom>
        <a:noFill/>
        <a:ln w="9525">
          <a:solidFill>
            <a:srgbClr val="000000"/>
          </a:solidFill>
          <a:round/>
          <a:headEnd/>
          <a:tailEnd/>
        </a:ln>
      </xdr:spPr>
    </xdr:sp>
    <xdr:clientData/>
  </xdr:twoCellAnchor>
  <xdr:twoCellAnchor>
    <xdr:from>
      <xdr:col>5</xdr:col>
      <xdr:colOff>0</xdr:colOff>
      <xdr:row>4</xdr:row>
      <xdr:rowOff>0</xdr:rowOff>
    </xdr:from>
    <xdr:to>
      <xdr:col>5</xdr:col>
      <xdr:colOff>0</xdr:colOff>
      <xdr:row>5</xdr:row>
      <xdr:rowOff>0</xdr:rowOff>
    </xdr:to>
    <xdr:sp macro="" textlink="">
      <xdr:nvSpPr>
        <xdr:cNvPr id="615247" name="Line 240">
          <a:extLst>
            <a:ext uri="{FF2B5EF4-FFF2-40B4-BE49-F238E27FC236}">
              <a16:creationId xmlns:a16="http://schemas.microsoft.com/office/drawing/2014/main" id="{00000000-0008-0000-0500-00004F630900}"/>
            </a:ext>
          </a:extLst>
        </xdr:cNvPr>
        <xdr:cNvSpPr>
          <a:spLocks noChangeShapeType="1"/>
        </xdr:cNvSpPr>
      </xdr:nvSpPr>
      <xdr:spPr bwMode="auto">
        <a:xfrm>
          <a:off x="2838450" y="828675"/>
          <a:ext cx="0" cy="381000"/>
        </a:xfrm>
        <a:prstGeom prst="line">
          <a:avLst/>
        </a:prstGeom>
        <a:noFill/>
        <a:ln w="9525">
          <a:solidFill>
            <a:srgbClr val="000000"/>
          </a:solidFill>
          <a:round/>
          <a:headEnd/>
          <a:tailEnd/>
        </a:ln>
      </xdr:spPr>
    </xdr:sp>
    <xdr:clientData/>
  </xdr:twoCellAnchor>
  <xdr:twoCellAnchor>
    <xdr:from>
      <xdr:col>18</xdr:col>
      <xdr:colOff>0</xdr:colOff>
      <xdr:row>4</xdr:row>
      <xdr:rowOff>9525</xdr:rowOff>
    </xdr:from>
    <xdr:to>
      <xdr:col>18</xdr:col>
      <xdr:colOff>0</xdr:colOff>
      <xdr:row>5</xdr:row>
      <xdr:rowOff>0</xdr:rowOff>
    </xdr:to>
    <xdr:sp macro="" textlink="">
      <xdr:nvSpPr>
        <xdr:cNvPr id="615248" name="Line 241">
          <a:extLst>
            <a:ext uri="{FF2B5EF4-FFF2-40B4-BE49-F238E27FC236}">
              <a16:creationId xmlns:a16="http://schemas.microsoft.com/office/drawing/2014/main" id="{00000000-0008-0000-0500-000050630900}"/>
            </a:ext>
          </a:extLst>
        </xdr:cNvPr>
        <xdr:cNvSpPr>
          <a:spLocks noChangeShapeType="1"/>
        </xdr:cNvSpPr>
      </xdr:nvSpPr>
      <xdr:spPr bwMode="auto">
        <a:xfrm>
          <a:off x="11953875" y="838200"/>
          <a:ext cx="0" cy="371475"/>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7</xdr:col>
      <xdr:colOff>0</xdr:colOff>
      <xdr:row>5</xdr:row>
      <xdr:rowOff>0</xdr:rowOff>
    </xdr:to>
    <xdr:sp macro="" textlink="">
      <xdr:nvSpPr>
        <xdr:cNvPr id="615249" name="Line 242">
          <a:extLst>
            <a:ext uri="{FF2B5EF4-FFF2-40B4-BE49-F238E27FC236}">
              <a16:creationId xmlns:a16="http://schemas.microsoft.com/office/drawing/2014/main" id="{00000000-0008-0000-0500-000051630900}"/>
            </a:ext>
          </a:extLst>
        </xdr:cNvPr>
        <xdr:cNvSpPr>
          <a:spLocks noChangeShapeType="1"/>
        </xdr:cNvSpPr>
      </xdr:nvSpPr>
      <xdr:spPr bwMode="auto">
        <a:xfrm flipV="1">
          <a:off x="6124575" y="1209675"/>
          <a:ext cx="485775"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0" name="Line 243">
          <a:extLst>
            <a:ext uri="{FF2B5EF4-FFF2-40B4-BE49-F238E27FC236}">
              <a16:creationId xmlns:a16="http://schemas.microsoft.com/office/drawing/2014/main" id="{00000000-0008-0000-0500-000052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1" name="Line 244">
          <a:extLst>
            <a:ext uri="{FF2B5EF4-FFF2-40B4-BE49-F238E27FC236}">
              <a16:creationId xmlns:a16="http://schemas.microsoft.com/office/drawing/2014/main" id="{00000000-0008-0000-0500-000053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2" name="Line 245">
          <a:extLst>
            <a:ext uri="{FF2B5EF4-FFF2-40B4-BE49-F238E27FC236}">
              <a16:creationId xmlns:a16="http://schemas.microsoft.com/office/drawing/2014/main" id="{00000000-0008-0000-0500-000054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3" name="Line 246">
          <a:extLst>
            <a:ext uri="{FF2B5EF4-FFF2-40B4-BE49-F238E27FC236}">
              <a16:creationId xmlns:a16="http://schemas.microsoft.com/office/drawing/2014/main" id="{00000000-0008-0000-0500-000055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4" name="Line 247">
          <a:extLst>
            <a:ext uri="{FF2B5EF4-FFF2-40B4-BE49-F238E27FC236}">
              <a16:creationId xmlns:a16="http://schemas.microsoft.com/office/drawing/2014/main" id="{00000000-0008-0000-0500-000056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5" name="Line 248">
          <a:extLst>
            <a:ext uri="{FF2B5EF4-FFF2-40B4-BE49-F238E27FC236}">
              <a16:creationId xmlns:a16="http://schemas.microsoft.com/office/drawing/2014/main" id="{00000000-0008-0000-0500-000057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6" name="Line 249">
          <a:extLst>
            <a:ext uri="{FF2B5EF4-FFF2-40B4-BE49-F238E27FC236}">
              <a16:creationId xmlns:a16="http://schemas.microsoft.com/office/drawing/2014/main" id="{00000000-0008-0000-0500-000058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7" name="Line 250">
          <a:extLst>
            <a:ext uri="{FF2B5EF4-FFF2-40B4-BE49-F238E27FC236}">
              <a16:creationId xmlns:a16="http://schemas.microsoft.com/office/drawing/2014/main" id="{00000000-0008-0000-0500-000059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8" name="Line 251">
          <a:extLst>
            <a:ext uri="{FF2B5EF4-FFF2-40B4-BE49-F238E27FC236}">
              <a16:creationId xmlns:a16="http://schemas.microsoft.com/office/drawing/2014/main" id="{00000000-0008-0000-0500-00005A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59" name="Line 252">
          <a:extLst>
            <a:ext uri="{FF2B5EF4-FFF2-40B4-BE49-F238E27FC236}">
              <a16:creationId xmlns:a16="http://schemas.microsoft.com/office/drawing/2014/main" id="{00000000-0008-0000-0500-00005B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0" name="Line 253">
          <a:extLst>
            <a:ext uri="{FF2B5EF4-FFF2-40B4-BE49-F238E27FC236}">
              <a16:creationId xmlns:a16="http://schemas.microsoft.com/office/drawing/2014/main" id="{00000000-0008-0000-0500-00005C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1" name="Line 254">
          <a:extLst>
            <a:ext uri="{FF2B5EF4-FFF2-40B4-BE49-F238E27FC236}">
              <a16:creationId xmlns:a16="http://schemas.microsoft.com/office/drawing/2014/main" id="{00000000-0008-0000-0500-00005D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2" name="Line 255">
          <a:extLst>
            <a:ext uri="{FF2B5EF4-FFF2-40B4-BE49-F238E27FC236}">
              <a16:creationId xmlns:a16="http://schemas.microsoft.com/office/drawing/2014/main" id="{00000000-0008-0000-0500-00005E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3" name="Line 256">
          <a:extLst>
            <a:ext uri="{FF2B5EF4-FFF2-40B4-BE49-F238E27FC236}">
              <a16:creationId xmlns:a16="http://schemas.microsoft.com/office/drawing/2014/main" id="{00000000-0008-0000-0500-00005F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4" name="Line 257">
          <a:extLst>
            <a:ext uri="{FF2B5EF4-FFF2-40B4-BE49-F238E27FC236}">
              <a16:creationId xmlns:a16="http://schemas.microsoft.com/office/drawing/2014/main" id="{00000000-0008-0000-0500-000060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5" name="Line 258">
          <a:extLst>
            <a:ext uri="{FF2B5EF4-FFF2-40B4-BE49-F238E27FC236}">
              <a16:creationId xmlns:a16="http://schemas.microsoft.com/office/drawing/2014/main" id="{00000000-0008-0000-0500-000061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6" name="Line 259">
          <a:extLst>
            <a:ext uri="{FF2B5EF4-FFF2-40B4-BE49-F238E27FC236}">
              <a16:creationId xmlns:a16="http://schemas.microsoft.com/office/drawing/2014/main" id="{00000000-0008-0000-0500-000062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7" name="Line 260">
          <a:extLst>
            <a:ext uri="{FF2B5EF4-FFF2-40B4-BE49-F238E27FC236}">
              <a16:creationId xmlns:a16="http://schemas.microsoft.com/office/drawing/2014/main" id="{00000000-0008-0000-0500-000063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8" name="Line 261">
          <a:extLst>
            <a:ext uri="{FF2B5EF4-FFF2-40B4-BE49-F238E27FC236}">
              <a16:creationId xmlns:a16="http://schemas.microsoft.com/office/drawing/2014/main" id="{00000000-0008-0000-0500-000064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69" name="Line 262">
          <a:extLst>
            <a:ext uri="{FF2B5EF4-FFF2-40B4-BE49-F238E27FC236}">
              <a16:creationId xmlns:a16="http://schemas.microsoft.com/office/drawing/2014/main" id="{00000000-0008-0000-0500-000065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0" name="Line 263">
          <a:extLst>
            <a:ext uri="{FF2B5EF4-FFF2-40B4-BE49-F238E27FC236}">
              <a16:creationId xmlns:a16="http://schemas.microsoft.com/office/drawing/2014/main" id="{00000000-0008-0000-0500-000066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1" name="Line 264">
          <a:extLst>
            <a:ext uri="{FF2B5EF4-FFF2-40B4-BE49-F238E27FC236}">
              <a16:creationId xmlns:a16="http://schemas.microsoft.com/office/drawing/2014/main" id="{00000000-0008-0000-0500-000067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2" name="Line 265">
          <a:extLst>
            <a:ext uri="{FF2B5EF4-FFF2-40B4-BE49-F238E27FC236}">
              <a16:creationId xmlns:a16="http://schemas.microsoft.com/office/drawing/2014/main" id="{00000000-0008-0000-0500-000068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3" name="Line 266">
          <a:extLst>
            <a:ext uri="{FF2B5EF4-FFF2-40B4-BE49-F238E27FC236}">
              <a16:creationId xmlns:a16="http://schemas.microsoft.com/office/drawing/2014/main" id="{00000000-0008-0000-0500-000069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4" name="Line 267">
          <a:extLst>
            <a:ext uri="{FF2B5EF4-FFF2-40B4-BE49-F238E27FC236}">
              <a16:creationId xmlns:a16="http://schemas.microsoft.com/office/drawing/2014/main" id="{00000000-0008-0000-0500-00006A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5" name="Line 268">
          <a:extLst>
            <a:ext uri="{FF2B5EF4-FFF2-40B4-BE49-F238E27FC236}">
              <a16:creationId xmlns:a16="http://schemas.microsoft.com/office/drawing/2014/main" id="{00000000-0008-0000-0500-00006B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6" name="Line 269">
          <a:extLst>
            <a:ext uri="{FF2B5EF4-FFF2-40B4-BE49-F238E27FC236}">
              <a16:creationId xmlns:a16="http://schemas.microsoft.com/office/drawing/2014/main" id="{00000000-0008-0000-0500-00006C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7" name="Line 270">
          <a:extLst>
            <a:ext uri="{FF2B5EF4-FFF2-40B4-BE49-F238E27FC236}">
              <a16:creationId xmlns:a16="http://schemas.microsoft.com/office/drawing/2014/main" id="{00000000-0008-0000-0500-00006D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8" name="Line 271">
          <a:extLst>
            <a:ext uri="{FF2B5EF4-FFF2-40B4-BE49-F238E27FC236}">
              <a16:creationId xmlns:a16="http://schemas.microsoft.com/office/drawing/2014/main" id="{00000000-0008-0000-0500-00006E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79" name="Line 272">
          <a:extLst>
            <a:ext uri="{FF2B5EF4-FFF2-40B4-BE49-F238E27FC236}">
              <a16:creationId xmlns:a16="http://schemas.microsoft.com/office/drawing/2014/main" id="{00000000-0008-0000-0500-00006F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0" name="Line 273">
          <a:extLst>
            <a:ext uri="{FF2B5EF4-FFF2-40B4-BE49-F238E27FC236}">
              <a16:creationId xmlns:a16="http://schemas.microsoft.com/office/drawing/2014/main" id="{00000000-0008-0000-0500-000070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1" name="Line 274">
          <a:extLst>
            <a:ext uri="{FF2B5EF4-FFF2-40B4-BE49-F238E27FC236}">
              <a16:creationId xmlns:a16="http://schemas.microsoft.com/office/drawing/2014/main" id="{00000000-0008-0000-0500-000071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2" name="Line 275">
          <a:extLst>
            <a:ext uri="{FF2B5EF4-FFF2-40B4-BE49-F238E27FC236}">
              <a16:creationId xmlns:a16="http://schemas.microsoft.com/office/drawing/2014/main" id="{00000000-0008-0000-0500-000072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3" name="Line 276">
          <a:extLst>
            <a:ext uri="{FF2B5EF4-FFF2-40B4-BE49-F238E27FC236}">
              <a16:creationId xmlns:a16="http://schemas.microsoft.com/office/drawing/2014/main" id="{00000000-0008-0000-0500-000073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4" name="Line 277">
          <a:extLst>
            <a:ext uri="{FF2B5EF4-FFF2-40B4-BE49-F238E27FC236}">
              <a16:creationId xmlns:a16="http://schemas.microsoft.com/office/drawing/2014/main" id="{00000000-0008-0000-0500-000074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5" name="Line 278">
          <a:extLst>
            <a:ext uri="{FF2B5EF4-FFF2-40B4-BE49-F238E27FC236}">
              <a16:creationId xmlns:a16="http://schemas.microsoft.com/office/drawing/2014/main" id="{00000000-0008-0000-0500-000075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6" name="Line 279">
          <a:extLst>
            <a:ext uri="{FF2B5EF4-FFF2-40B4-BE49-F238E27FC236}">
              <a16:creationId xmlns:a16="http://schemas.microsoft.com/office/drawing/2014/main" id="{00000000-0008-0000-0500-000076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7" name="Line 280">
          <a:extLst>
            <a:ext uri="{FF2B5EF4-FFF2-40B4-BE49-F238E27FC236}">
              <a16:creationId xmlns:a16="http://schemas.microsoft.com/office/drawing/2014/main" id="{00000000-0008-0000-0500-000077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8" name="Line 281">
          <a:extLst>
            <a:ext uri="{FF2B5EF4-FFF2-40B4-BE49-F238E27FC236}">
              <a16:creationId xmlns:a16="http://schemas.microsoft.com/office/drawing/2014/main" id="{00000000-0008-0000-0500-000078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89" name="Line 282">
          <a:extLst>
            <a:ext uri="{FF2B5EF4-FFF2-40B4-BE49-F238E27FC236}">
              <a16:creationId xmlns:a16="http://schemas.microsoft.com/office/drawing/2014/main" id="{00000000-0008-0000-0500-000079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0" name="Line 283">
          <a:extLst>
            <a:ext uri="{FF2B5EF4-FFF2-40B4-BE49-F238E27FC236}">
              <a16:creationId xmlns:a16="http://schemas.microsoft.com/office/drawing/2014/main" id="{00000000-0008-0000-0500-00007A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1" name="Line 284">
          <a:extLst>
            <a:ext uri="{FF2B5EF4-FFF2-40B4-BE49-F238E27FC236}">
              <a16:creationId xmlns:a16="http://schemas.microsoft.com/office/drawing/2014/main" id="{00000000-0008-0000-0500-00007B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2" name="Line 285">
          <a:extLst>
            <a:ext uri="{FF2B5EF4-FFF2-40B4-BE49-F238E27FC236}">
              <a16:creationId xmlns:a16="http://schemas.microsoft.com/office/drawing/2014/main" id="{00000000-0008-0000-0500-00007C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3" name="Line 286">
          <a:extLst>
            <a:ext uri="{FF2B5EF4-FFF2-40B4-BE49-F238E27FC236}">
              <a16:creationId xmlns:a16="http://schemas.microsoft.com/office/drawing/2014/main" id="{00000000-0008-0000-0500-00007D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4" name="Line 287">
          <a:extLst>
            <a:ext uri="{FF2B5EF4-FFF2-40B4-BE49-F238E27FC236}">
              <a16:creationId xmlns:a16="http://schemas.microsoft.com/office/drawing/2014/main" id="{00000000-0008-0000-0500-00007E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5" name="Line 288">
          <a:extLst>
            <a:ext uri="{FF2B5EF4-FFF2-40B4-BE49-F238E27FC236}">
              <a16:creationId xmlns:a16="http://schemas.microsoft.com/office/drawing/2014/main" id="{00000000-0008-0000-0500-00007F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6" name="Line 289">
          <a:extLst>
            <a:ext uri="{FF2B5EF4-FFF2-40B4-BE49-F238E27FC236}">
              <a16:creationId xmlns:a16="http://schemas.microsoft.com/office/drawing/2014/main" id="{00000000-0008-0000-0500-000080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7" name="Line 290">
          <a:extLst>
            <a:ext uri="{FF2B5EF4-FFF2-40B4-BE49-F238E27FC236}">
              <a16:creationId xmlns:a16="http://schemas.microsoft.com/office/drawing/2014/main" id="{00000000-0008-0000-0500-000081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8" name="Line 291">
          <a:extLst>
            <a:ext uri="{FF2B5EF4-FFF2-40B4-BE49-F238E27FC236}">
              <a16:creationId xmlns:a16="http://schemas.microsoft.com/office/drawing/2014/main" id="{00000000-0008-0000-0500-000082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299" name="Line 292">
          <a:extLst>
            <a:ext uri="{FF2B5EF4-FFF2-40B4-BE49-F238E27FC236}">
              <a16:creationId xmlns:a16="http://schemas.microsoft.com/office/drawing/2014/main" id="{00000000-0008-0000-0500-000083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0" name="Line 293">
          <a:extLst>
            <a:ext uri="{FF2B5EF4-FFF2-40B4-BE49-F238E27FC236}">
              <a16:creationId xmlns:a16="http://schemas.microsoft.com/office/drawing/2014/main" id="{00000000-0008-0000-0500-000084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1" name="Line 294">
          <a:extLst>
            <a:ext uri="{FF2B5EF4-FFF2-40B4-BE49-F238E27FC236}">
              <a16:creationId xmlns:a16="http://schemas.microsoft.com/office/drawing/2014/main" id="{00000000-0008-0000-0500-000085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2" name="Line 295">
          <a:extLst>
            <a:ext uri="{FF2B5EF4-FFF2-40B4-BE49-F238E27FC236}">
              <a16:creationId xmlns:a16="http://schemas.microsoft.com/office/drawing/2014/main" id="{00000000-0008-0000-0500-000086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3" name="Line 296">
          <a:extLst>
            <a:ext uri="{FF2B5EF4-FFF2-40B4-BE49-F238E27FC236}">
              <a16:creationId xmlns:a16="http://schemas.microsoft.com/office/drawing/2014/main" id="{00000000-0008-0000-0500-000087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4" name="Line 297">
          <a:extLst>
            <a:ext uri="{FF2B5EF4-FFF2-40B4-BE49-F238E27FC236}">
              <a16:creationId xmlns:a16="http://schemas.microsoft.com/office/drawing/2014/main" id="{00000000-0008-0000-0500-000088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5" name="Line 298">
          <a:extLst>
            <a:ext uri="{FF2B5EF4-FFF2-40B4-BE49-F238E27FC236}">
              <a16:creationId xmlns:a16="http://schemas.microsoft.com/office/drawing/2014/main" id="{00000000-0008-0000-0500-000089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6" name="Line 299">
          <a:extLst>
            <a:ext uri="{FF2B5EF4-FFF2-40B4-BE49-F238E27FC236}">
              <a16:creationId xmlns:a16="http://schemas.microsoft.com/office/drawing/2014/main" id="{00000000-0008-0000-0500-00008A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7" name="Line 300">
          <a:extLst>
            <a:ext uri="{FF2B5EF4-FFF2-40B4-BE49-F238E27FC236}">
              <a16:creationId xmlns:a16="http://schemas.microsoft.com/office/drawing/2014/main" id="{00000000-0008-0000-0500-00008B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8" name="Line 301">
          <a:extLst>
            <a:ext uri="{FF2B5EF4-FFF2-40B4-BE49-F238E27FC236}">
              <a16:creationId xmlns:a16="http://schemas.microsoft.com/office/drawing/2014/main" id="{00000000-0008-0000-0500-00008C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09" name="Line 302">
          <a:extLst>
            <a:ext uri="{FF2B5EF4-FFF2-40B4-BE49-F238E27FC236}">
              <a16:creationId xmlns:a16="http://schemas.microsoft.com/office/drawing/2014/main" id="{00000000-0008-0000-0500-00008D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0" name="Line 303">
          <a:extLst>
            <a:ext uri="{FF2B5EF4-FFF2-40B4-BE49-F238E27FC236}">
              <a16:creationId xmlns:a16="http://schemas.microsoft.com/office/drawing/2014/main" id="{00000000-0008-0000-0500-00008E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1" name="Line 304">
          <a:extLst>
            <a:ext uri="{FF2B5EF4-FFF2-40B4-BE49-F238E27FC236}">
              <a16:creationId xmlns:a16="http://schemas.microsoft.com/office/drawing/2014/main" id="{00000000-0008-0000-0500-00008F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2" name="Line 305">
          <a:extLst>
            <a:ext uri="{FF2B5EF4-FFF2-40B4-BE49-F238E27FC236}">
              <a16:creationId xmlns:a16="http://schemas.microsoft.com/office/drawing/2014/main" id="{00000000-0008-0000-0500-000090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3" name="Line 306">
          <a:extLst>
            <a:ext uri="{FF2B5EF4-FFF2-40B4-BE49-F238E27FC236}">
              <a16:creationId xmlns:a16="http://schemas.microsoft.com/office/drawing/2014/main" id="{00000000-0008-0000-0500-000091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4" name="Line 307">
          <a:extLst>
            <a:ext uri="{FF2B5EF4-FFF2-40B4-BE49-F238E27FC236}">
              <a16:creationId xmlns:a16="http://schemas.microsoft.com/office/drawing/2014/main" id="{00000000-0008-0000-0500-000092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5" name="Line 308">
          <a:extLst>
            <a:ext uri="{FF2B5EF4-FFF2-40B4-BE49-F238E27FC236}">
              <a16:creationId xmlns:a16="http://schemas.microsoft.com/office/drawing/2014/main" id="{00000000-0008-0000-0500-000093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6" name="Line 309">
          <a:extLst>
            <a:ext uri="{FF2B5EF4-FFF2-40B4-BE49-F238E27FC236}">
              <a16:creationId xmlns:a16="http://schemas.microsoft.com/office/drawing/2014/main" id="{00000000-0008-0000-0500-000094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7" name="Line 310">
          <a:extLst>
            <a:ext uri="{FF2B5EF4-FFF2-40B4-BE49-F238E27FC236}">
              <a16:creationId xmlns:a16="http://schemas.microsoft.com/office/drawing/2014/main" id="{00000000-0008-0000-0500-000095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8" name="Line 311">
          <a:extLst>
            <a:ext uri="{FF2B5EF4-FFF2-40B4-BE49-F238E27FC236}">
              <a16:creationId xmlns:a16="http://schemas.microsoft.com/office/drawing/2014/main" id="{00000000-0008-0000-0500-000096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19" name="Line 312">
          <a:extLst>
            <a:ext uri="{FF2B5EF4-FFF2-40B4-BE49-F238E27FC236}">
              <a16:creationId xmlns:a16="http://schemas.microsoft.com/office/drawing/2014/main" id="{00000000-0008-0000-0500-000097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320" name="Line 313">
          <a:extLst>
            <a:ext uri="{FF2B5EF4-FFF2-40B4-BE49-F238E27FC236}">
              <a16:creationId xmlns:a16="http://schemas.microsoft.com/office/drawing/2014/main" id="{00000000-0008-0000-0500-000098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615321" name="Line 314">
          <a:extLst>
            <a:ext uri="{FF2B5EF4-FFF2-40B4-BE49-F238E27FC236}">
              <a16:creationId xmlns:a16="http://schemas.microsoft.com/office/drawing/2014/main" id="{00000000-0008-0000-0500-000099630900}"/>
            </a:ext>
          </a:extLst>
        </xdr:cNvPr>
        <xdr:cNvSpPr>
          <a:spLocks noChangeShapeType="1"/>
        </xdr:cNvSpPr>
      </xdr:nvSpPr>
      <xdr:spPr bwMode="auto">
        <a:xfrm flipV="1">
          <a:off x="6124575" y="19773900"/>
          <a:ext cx="0" cy="0"/>
        </a:xfrm>
        <a:prstGeom prst="line">
          <a:avLst/>
        </a:prstGeom>
        <a:noFill/>
        <a:ln w="9525">
          <a:solidFill>
            <a:srgbClr val="000000"/>
          </a:solidFill>
          <a:round/>
          <a:headEnd/>
          <a:tailEnd/>
        </a:ln>
      </xdr:spPr>
    </xdr:sp>
    <xdr:clientData/>
  </xdr:twoCellAnchor>
  <xdr:twoCellAnchor>
    <xdr:from>
      <xdr:col>17</xdr:col>
      <xdr:colOff>0</xdr:colOff>
      <xdr:row>5</xdr:row>
      <xdr:rowOff>0</xdr:rowOff>
    </xdr:from>
    <xdr:to>
      <xdr:col>18</xdr:col>
      <xdr:colOff>0</xdr:colOff>
      <xdr:row>5</xdr:row>
      <xdr:rowOff>0</xdr:rowOff>
    </xdr:to>
    <xdr:sp macro="" textlink="">
      <xdr:nvSpPr>
        <xdr:cNvPr id="615322" name="Line 315">
          <a:extLst>
            <a:ext uri="{FF2B5EF4-FFF2-40B4-BE49-F238E27FC236}">
              <a16:creationId xmlns:a16="http://schemas.microsoft.com/office/drawing/2014/main" id="{00000000-0008-0000-0500-00009A630900}"/>
            </a:ext>
          </a:extLst>
        </xdr:cNvPr>
        <xdr:cNvSpPr>
          <a:spLocks noChangeShapeType="1"/>
        </xdr:cNvSpPr>
      </xdr:nvSpPr>
      <xdr:spPr bwMode="auto">
        <a:xfrm flipV="1">
          <a:off x="11468100" y="1209675"/>
          <a:ext cx="485775" cy="0"/>
        </a:xfrm>
        <a:prstGeom prst="line">
          <a:avLst/>
        </a:prstGeom>
        <a:noFill/>
        <a:ln w="9525">
          <a:solidFill>
            <a:srgbClr val="000000"/>
          </a:solidFill>
          <a:round/>
          <a:headEnd/>
          <a:tailEnd/>
        </a:ln>
      </xdr:spPr>
    </xdr:sp>
    <xdr:clientData/>
  </xdr:twoCellAnchor>
  <xdr:twoCellAnchor>
    <xdr:from>
      <xdr:col>15</xdr:col>
      <xdr:colOff>0</xdr:colOff>
      <xdr:row>5</xdr:row>
      <xdr:rowOff>0</xdr:rowOff>
    </xdr:from>
    <xdr:to>
      <xdr:col>16</xdr:col>
      <xdr:colOff>0</xdr:colOff>
      <xdr:row>5</xdr:row>
      <xdr:rowOff>0</xdr:rowOff>
    </xdr:to>
    <xdr:sp macro="" textlink="">
      <xdr:nvSpPr>
        <xdr:cNvPr id="615323" name="Line 316">
          <a:extLst>
            <a:ext uri="{FF2B5EF4-FFF2-40B4-BE49-F238E27FC236}">
              <a16:creationId xmlns:a16="http://schemas.microsoft.com/office/drawing/2014/main" id="{00000000-0008-0000-0500-00009B630900}"/>
            </a:ext>
          </a:extLst>
        </xdr:cNvPr>
        <xdr:cNvSpPr>
          <a:spLocks noChangeShapeType="1"/>
        </xdr:cNvSpPr>
      </xdr:nvSpPr>
      <xdr:spPr bwMode="auto">
        <a:xfrm flipV="1">
          <a:off x="10496550" y="1209675"/>
          <a:ext cx="485775" cy="0"/>
        </a:xfrm>
        <a:prstGeom prst="line">
          <a:avLst/>
        </a:prstGeom>
        <a:noFill/>
        <a:ln w="9525">
          <a:solidFill>
            <a:srgbClr val="000000"/>
          </a:solidFill>
          <a:round/>
          <a:headEnd/>
          <a:tailEnd/>
        </a:ln>
      </xdr:spPr>
    </xdr:sp>
    <xdr:clientData/>
  </xdr:twoCellAnchor>
  <xdr:twoCellAnchor>
    <xdr:from>
      <xdr:col>12</xdr:col>
      <xdr:colOff>0</xdr:colOff>
      <xdr:row>5</xdr:row>
      <xdr:rowOff>0</xdr:rowOff>
    </xdr:from>
    <xdr:to>
      <xdr:col>13</xdr:col>
      <xdr:colOff>0</xdr:colOff>
      <xdr:row>5</xdr:row>
      <xdr:rowOff>0</xdr:rowOff>
    </xdr:to>
    <xdr:sp macro="" textlink="">
      <xdr:nvSpPr>
        <xdr:cNvPr id="615324" name="Line 317">
          <a:extLst>
            <a:ext uri="{FF2B5EF4-FFF2-40B4-BE49-F238E27FC236}">
              <a16:creationId xmlns:a16="http://schemas.microsoft.com/office/drawing/2014/main" id="{00000000-0008-0000-0500-00009C630900}"/>
            </a:ext>
          </a:extLst>
        </xdr:cNvPr>
        <xdr:cNvSpPr>
          <a:spLocks noChangeShapeType="1"/>
        </xdr:cNvSpPr>
      </xdr:nvSpPr>
      <xdr:spPr bwMode="auto">
        <a:xfrm flipV="1">
          <a:off x="9039225" y="1209675"/>
          <a:ext cx="485775" cy="0"/>
        </a:xfrm>
        <a:prstGeom prst="line">
          <a:avLst/>
        </a:prstGeom>
        <a:noFill/>
        <a:ln w="9525">
          <a:solidFill>
            <a:srgbClr val="000000"/>
          </a:solidFill>
          <a:round/>
          <a:headEnd/>
          <a:tailEnd/>
        </a:ln>
      </xdr:spPr>
    </xdr:sp>
    <xdr:clientData/>
  </xdr:twoCellAnchor>
  <xdr:twoCellAnchor>
    <xdr:from>
      <xdr:col>11</xdr:col>
      <xdr:colOff>0</xdr:colOff>
      <xdr:row>5</xdr:row>
      <xdr:rowOff>0</xdr:rowOff>
    </xdr:from>
    <xdr:to>
      <xdr:col>12</xdr:col>
      <xdr:colOff>0</xdr:colOff>
      <xdr:row>5</xdr:row>
      <xdr:rowOff>0</xdr:rowOff>
    </xdr:to>
    <xdr:sp macro="" textlink="">
      <xdr:nvSpPr>
        <xdr:cNvPr id="615325" name="Line 318">
          <a:extLst>
            <a:ext uri="{FF2B5EF4-FFF2-40B4-BE49-F238E27FC236}">
              <a16:creationId xmlns:a16="http://schemas.microsoft.com/office/drawing/2014/main" id="{00000000-0008-0000-0500-00009D630900}"/>
            </a:ext>
          </a:extLst>
        </xdr:cNvPr>
        <xdr:cNvSpPr>
          <a:spLocks noChangeShapeType="1"/>
        </xdr:cNvSpPr>
      </xdr:nvSpPr>
      <xdr:spPr bwMode="auto">
        <a:xfrm flipV="1">
          <a:off x="8553450" y="1209675"/>
          <a:ext cx="485775" cy="0"/>
        </a:xfrm>
        <a:prstGeom prst="line">
          <a:avLst/>
        </a:prstGeom>
        <a:noFill/>
        <a:ln w="9525">
          <a:solidFill>
            <a:srgbClr val="000000"/>
          </a:solidFill>
          <a:round/>
          <a:headEnd/>
          <a:tailEnd/>
        </a:ln>
      </xdr:spPr>
    </xdr:sp>
    <xdr:clientData/>
  </xdr:twoCellAnchor>
  <xdr:twoCellAnchor>
    <xdr:from>
      <xdr:col>10</xdr:col>
      <xdr:colOff>0</xdr:colOff>
      <xdr:row>5</xdr:row>
      <xdr:rowOff>0</xdr:rowOff>
    </xdr:from>
    <xdr:to>
      <xdr:col>11</xdr:col>
      <xdr:colOff>0</xdr:colOff>
      <xdr:row>5</xdr:row>
      <xdr:rowOff>0</xdr:rowOff>
    </xdr:to>
    <xdr:sp macro="" textlink="">
      <xdr:nvSpPr>
        <xdr:cNvPr id="615326" name="Line 319">
          <a:extLst>
            <a:ext uri="{FF2B5EF4-FFF2-40B4-BE49-F238E27FC236}">
              <a16:creationId xmlns:a16="http://schemas.microsoft.com/office/drawing/2014/main" id="{00000000-0008-0000-0500-00009E630900}"/>
            </a:ext>
          </a:extLst>
        </xdr:cNvPr>
        <xdr:cNvSpPr>
          <a:spLocks noChangeShapeType="1"/>
        </xdr:cNvSpPr>
      </xdr:nvSpPr>
      <xdr:spPr bwMode="auto">
        <a:xfrm flipV="1">
          <a:off x="8067675" y="1209675"/>
          <a:ext cx="485775" cy="0"/>
        </a:xfrm>
        <a:prstGeom prst="line">
          <a:avLst/>
        </a:prstGeom>
        <a:noFill/>
        <a:ln w="9525">
          <a:solidFill>
            <a:srgbClr val="000000"/>
          </a:solidFill>
          <a:round/>
          <a:headEnd/>
          <a:tailEnd/>
        </a:ln>
      </xdr:spPr>
    </xdr:sp>
    <xdr:clientData/>
  </xdr:twoCellAnchor>
  <xdr:twoCellAnchor>
    <xdr:from>
      <xdr:col>9</xdr:col>
      <xdr:colOff>0</xdr:colOff>
      <xdr:row>5</xdr:row>
      <xdr:rowOff>0</xdr:rowOff>
    </xdr:from>
    <xdr:to>
      <xdr:col>10</xdr:col>
      <xdr:colOff>0</xdr:colOff>
      <xdr:row>5</xdr:row>
      <xdr:rowOff>0</xdr:rowOff>
    </xdr:to>
    <xdr:sp macro="" textlink="">
      <xdr:nvSpPr>
        <xdr:cNvPr id="615327" name="Line 320">
          <a:extLst>
            <a:ext uri="{FF2B5EF4-FFF2-40B4-BE49-F238E27FC236}">
              <a16:creationId xmlns:a16="http://schemas.microsoft.com/office/drawing/2014/main" id="{00000000-0008-0000-0500-00009F630900}"/>
            </a:ext>
          </a:extLst>
        </xdr:cNvPr>
        <xdr:cNvSpPr>
          <a:spLocks noChangeShapeType="1"/>
        </xdr:cNvSpPr>
      </xdr:nvSpPr>
      <xdr:spPr bwMode="auto">
        <a:xfrm flipV="1">
          <a:off x="7581900" y="1209675"/>
          <a:ext cx="485775" cy="0"/>
        </a:xfrm>
        <a:prstGeom prst="line">
          <a:avLst/>
        </a:prstGeom>
        <a:noFill/>
        <a:ln w="9525">
          <a:solidFill>
            <a:srgbClr val="000000"/>
          </a:solidFill>
          <a:round/>
          <a:headEnd/>
          <a:tailEnd/>
        </a:ln>
      </xdr:spPr>
    </xdr:sp>
    <xdr:clientData/>
  </xdr:twoCellAnchor>
  <xdr:twoCellAnchor>
    <xdr:from>
      <xdr:col>8</xdr:col>
      <xdr:colOff>0</xdr:colOff>
      <xdr:row>5</xdr:row>
      <xdr:rowOff>0</xdr:rowOff>
    </xdr:from>
    <xdr:to>
      <xdr:col>9</xdr:col>
      <xdr:colOff>0</xdr:colOff>
      <xdr:row>5</xdr:row>
      <xdr:rowOff>0</xdr:rowOff>
    </xdr:to>
    <xdr:sp macro="" textlink="">
      <xdr:nvSpPr>
        <xdr:cNvPr id="615328" name="Line 321">
          <a:extLst>
            <a:ext uri="{FF2B5EF4-FFF2-40B4-BE49-F238E27FC236}">
              <a16:creationId xmlns:a16="http://schemas.microsoft.com/office/drawing/2014/main" id="{00000000-0008-0000-0500-0000A0630900}"/>
            </a:ext>
          </a:extLst>
        </xdr:cNvPr>
        <xdr:cNvSpPr>
          <a:spLocks noChangeShapeType="1"/>
        </xdr:cNvSpPr>
      </xdr:nvSpPr>
      <xdr:spPr bwMode="auto">
        <a:xfrm flipV="1">
          <a:off x="7096125" y="1209675"/>
          <a:ext cx="485775" cy="0"/>
        </a:xfrm>
        <a:prstGeom prst="line">
          <a:avLst/>
        </a:prstGeom>
        <a:noFill/>
        <a:ln w="9525">
          <a:solidFill>
            <a:srgbClr val="000000"/>
          </a:solidFill>
          <a:round/>
          <a:headEnd/>
          <a:tailEnd/>
        </a:ln>
      </xdr:spPr>
    </xdr:sp>
    <xdr:clientData/>
  </xdr:twoCellAnchor>
  <xdr:twoCellAnchor>
    <xdr:from>
      <xdr:col>7</xdr:col>
      <xdr:colOff>0</xdr:colOff>
      <xdr:row>5</xdr:row>
      <xdr:rowOff>0</xdr:rowOff>
    </xdr:from>
    <xdr:to>
      <xdr:col>8</xdr:col>
      <xdr:colOff>0</xdr:colOff>
      <xdr:row>5</xdr:row>
      <xdr:rowOff>0</xdr:rowOff>
    </xdr:to>
    <xdr:sp macro="" textlink="">
      <xdr:nvSpPr>
        <xdr:cNvPr id="615329" name="Line 322">
          <a:extLst>
            <a:ext uri="{FF2B5EF4-FFF2-40B4-BE49-F238E27FC236}">
              <a16:creationId xmlns:a16="http://schemas.microsoft.com/office/drawing/2014/main" id="{00000000-0008-0000-0500-0000A1630900}"/>
            </a:ext>
          </a:extLst>
        </xdr:cNvPr>
        <xdr:cNvSpPr>
          <a:spLocks noChangeShapeType="1"/>
        </xdr:cNvSpPr>
      </xdr:nvSpPr>
      <xdr:spPr bwMode="auto">
        <a:xfrm flipV="1">
          <a:off x="6610350" y="1209675"/>
          <a:ext cx="485775" cy="0"/>
        </a:xfrm>
        <a:prstGeom prst="line">
          <a:avLst/>
        </a:prstGeom>
        <a:noFill/>
        <a:ln w="9525">
          <a:solidFill>
            <a:srgbClr val="000000"/>
          </a:solidFill>
          <a:round/>
          <a:headEnd/>
          <a:tailEnd/>
        </a:ln>
      </xdr:spPr>
    </xdr:sp>
    <xdr:clientData/>
  </xdr:twoCellAnchor>
  <xdr:twoCellAnchor>
    <xdr:from>
      <xdr:col>14</xdr:col>
      <xdr:colOff>0</xdr:colOff>
      <xdr:row>5</xdr:row>
      <xdr:rowOff>0</xdr:rowOff>
    </xdr:from>
    <xdr:to>
      <xdr:col>15</xdr:col>
      <xdr:colOff>0</xdr:colOff>
      <xdr:row>5</xdr:row>
      <xdr:rowOff>0</xdr:rowOff>
    </xdr:to>
    <xdr:sp macro="" textlink="">
      <xdr:nvSpPr>
        <xdr:cNvPr id="615330" name="Line 323">
          <a:extLst>
            <a:ext uri="{FF2B5EF4-FFF2-40B4-BE49-F238E27FC236}">
              <a16:creationId xmlns:a16="http://schemas.microsoft.com/office/drawing/2014/main" id="{00000000-0008-0000-0500-0000A2630900}"/>
            </a:ext>
          </a:extLst>
        </xdr:cNvPr>
        <xdr:cNvSpPr>
          <a:spLocks noChangeShapeType="1"/>
        </xdr:cNvSpPr>
      </xdr:nvSpPr>
      <xdr:spPr bwMode="auto">
        <a:xfrm flipV="1">
          <a:off x="10010775" y="1209675"/>
          <a:ext cx="485775" cy="0"/>
        </a:xfrm>
        <a:prstGeom prst="line">
          <a:avLst/>
        </a:prstGeom>
        <a:noFill/>
        <a:ln w="9525">
          <a:solidFill>
            <a:srgbClr val="000000"/>
          </a:solidFill>
          <a:round/>
          <a:headEnd/>
          <a:tailEnd/>
        </a:ln>
      </xdr:spPr>
    </xdr:sp>
    <xdr:clientData/>
  </xdr:twoCellAnchor>
  <xdr:twoCellAnchor>
    <xdr:from>
      <xdr:col>13</xdr:col>
      <xdr:colOff>0</xdr:colOff>
      <xdr:row>5</xdr:row>
      <xdr:rowOff>0</xdr:rowOff>
    </xdr:from>
    <xdr:to>
      <xdr:col>14</xdr:col>
      <xdr:colOff>0</xdr:colOff>
      <xdr:row>5</xdr:row>
      <xdr:rowOff>0</xdr:rowOff>
    </xdr:to>
    <xdr:sp macro="" textlink="">
      <xdr:nvSpPr>
        <xdr:cNvPr id="615331" name="Line 324">
          <a:extLst>
            <a:ext uri="{FF2B5EF4-FFF2-40B4-BE49-F238E27FC236}">
              <a16:creationId xmlns:a16="http://schemas.microsoft.com/office/drawing/2014/main" id="{00000000-0008-0000-0500-0000A3630900}"/>
            </a:ext>
          </a:extLst>
        </xdr:cNvPr>
        <xdr:cNvSpPr>
          <a:spLocks noChangeShapeType="1"/>
        </xdr:cNvSpPr>
      </xdr:nvSpPr>
      <xdr:spPr bwMode="auto">
        <a:xfrm flipV="1">
          <a:off x="9525000" y="1209675"/>
          <a:ext cx="485775" cy="0"/>
        </a:xfrm>
        <a:prstGeom prst="line">
          <a:avLst/>
        </a:prstGeom>
        <a:noFill/>
        <a:ln w="9525">
          <a:solidFill>
            <a:srgbClr val="000000"/>
          </a:solidFill>
          <a:round/>
          <a:headEnd/>
          <a:tailEnd/>
        </a:ln>
      </xdr:spPr>
    </xdr:sp>
    <xdr:clientData/>
  </xdr:twoCellAnchor>
  <xdr:twoCellAnchor>
    <xdr:from>
      <xdr:col>16</xdr:col>
      <xdr:colOff>0</xdr:colOff>
      <xdr:row>5</xdr:row>
      <xdr:rowOff>0</xdr:rowOff>
    </xdr:from>
    <xdr:to>
      <xdr:col>17</xdr:col>
      <xdr:colOff>0</xdr:colOff>
      <xdr:row>5</xdr:row>
      <xdr:rowOff>0</xdr:rowOff>
    </xdr:to>
    <xdr:sp macro="" textlink="">
      <xdr:nvSpPr>
        <xdr:cNvPr id="615332" name="Line 325">
          <a:extLst>
            <a:ext uri="{FF2B5EF4-FFF2-40B4-BE49-F238E27FC236}">
              <a16:creationId xmlns:a16="http://schemas.microsoft.com/office/drawing/2014/main" id="{00000000-0008-0000-0500-0000A4630900}"/>
            </a:ext>
          </a:extLst>
        </xdr:cNvPr>
        <xdr:cNvSpPr>
          <a:spLocks noChangeShapeType="1"/>
        </xdr:cNvSpPr>
      </xdr:nvSpPr>
      <xdr:spPr bwMode="auto">
        <a:xfrm flipV="1">
          <a:off x="10982325" y="1209675"/>
          <a:ext cx="485775"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33" name="Line 327">
          <a:extLst>
            <a:ext uri="{FF2B5EF4-FFF2-40B4-BE49-F238E27FC236}">
              <a16:creationId xmlns:a16="http://schemas.microsoft.com/office/drawing/2014/main" id="{00000000-0008-0000-0500-0000A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34" name="Line 328">
          <a:extLst>
            <a:ext uri="{FF2B5EF4-FFF2-40B4-BE49-F238E27FC236}">
              <a16:creationId xmlns:a16="http://schemas.microsoft.com/office/drawing/2014/main" id="{00000000-0008-0000-0500-0000A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35" name="Line 329">
          <a:extLst>
            <a:ext uri="{FF2B5EF4-FFF2-40B4-BE49-F238E27FC236}">
              <a16:creationId xmlns:a16="http://schemas.microsoft.com/office/drawing/2014/main" id="{00000000-0008-0000-0500-0000A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36" name="Line 330">
          <a:extLst>
            <a:ext uri="{FF2B5EF4-FFF2-40B4-BE49-F238E27FC236}">
              <a16:creationId xmlns:a16="http://schemas.microsoft.com/office/drawing/2014/main" id="{00000000-0008-0000-0500-0000A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37" name="Line 331">
          <a:extLst>
            <a:ext uri="{FF2B5EF4-FFF2-40B4-BE49-F238E27FC236}">
              <a16:creationId xmlns:a16="http://schemas.microsoft.com/office/drawing/2014/main" id="{00000000-0008-0000-0500-0000A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38" name="Line 332">
          <a:extLst>
            <a:ext uri="{FF2B5EF4-FFF2-40B4-BE49-F238E27FC236}">
              <a16:creationId xmlns:a16="http://schemas.microsoft.com/office/drawing/2014/main" id="{00000000-0008-0000-0500-0000A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39" name="Line 333">
          <a:extLst>
            <a:ext uri="{FF2B5EF4-FFF2-40B4-BE49-F238E27FC236}">
              <a16:creationId xmlns:a16="http://schemas.microsoft.com/office/drawing/2014/main" id="{00000000-0008-0000-0500-0000A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0" name="Line 334">
          <a:extLst>
            <a:ext uri="{FF2B5EF4-FFF2-40B4-BE49-F238E27FC236}">
              <a16:creationId xmlns:a16="http://schemas.microsoft.com/office/drawing/2014/main" id="{00000000-0008-0000-0500-0000A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1" name="Line 335">
          <a:extLst>
            <a:ext uri="{FF2B5EF4-FFF2-40B4-BE49-F238E27FC236}">
              <a16:creationId xmlns:a16="http://schemas.microsoft.com/office/drawing/2014/main" id="{00000000-0008-0000-0500-0000AD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2" name="Line 336">
          <a:extLst>
            <a:ext uri="{FF2B5EF4-FFF2-40B4-BE49-F238E27FC236}">
              <a16:creationId xmlns:a16="http://schemas.microsoft.com/office/drawing/2014/main" id="{00000000-0008-0000-0500-0000AE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3" name="Line 337">
          <a:extLst>
            <a:ext uri="{FF2B5EF4-FFF2-40B4-BE49-F238E27FC236}">
              <a16:creationId xmlns:a16="http://schemas.microsoft.com/office/drawing/2014/main" id="{00000000-0008-0000-0500-0000AF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4" name="Line 338">
          <a:extLst>
            <a:ext uri="{FF2B5EF4-FFF2-40B4-BE49-F238E27FC236}">
              <a16:creationId xmlns:a16="http://schemas.microsoft.com/office/drawing/2014/main" id="{00000000-0008-0000-0500-0000B0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5" name="Line 339">
          <a:extLst>
            <a:ext uri="{FF2B5EF4-FFF2-40B4-BE49-F238E27FC236}">
              <a16:creationId xmlns:a16="http://schemas.microsoft.com/office/drawing/2014/main" id="{00000000-0008-0000-0500-0000B1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6" name="Line 340">
          <a:extLst>
            <a:ext uri="{FF2B5EF4-FFF2-40B4-BE49-F238E27FC236}">
              <a16:creationId xmlns:a16="http://schemas.microsoft.com/office/drawing/2014/main" id="{00000000-0008-0000-0500-0000B2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7" name="Line 341">
          <a:extLst>
            <a:ext uri="{FF2B5EF4-FFF2-40B4-BE49-F238E27FC236}">
              <a16:creationId xmlns:a16="http://schemas.microsoft.com/office/drawing/2014/main" id="{00000000-0008-0000-0500-0000B3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8" name="Line 342">
          <a:extLst>
            <a:ext uri="{FF2B5EF4-FFF2-40B4-BE49-F238E27FC236}">
              <a16:creationId xmlns:a16="http://schemas.microsoft.com/office/drawing/2014/main" id="{00000000-0008-0000-0500-0000B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49" name="Line 343">
          <a:extLst>
            <a:ext uri="{FF2B5EF4-FFF2-40B4-BE49-F238E27FC236}">
              <a16:creationId xmlns:a16="http://schemas.microsoft.com/office/drawing/2014/main" id="{00000000-0008-0000-0500-0000B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615350" name="Line 344">
          <a:extLst>
            <a:ext uri="{FF2B5EF4-FFF2-40B4-BE49-F238E27FC236}">
              <a16:creationId xmlns:a16="http://schemas.microsoft.com/office/drawing/2014/main" id="{00000000-0008-0000-0500-0000B6630900}"/>
            </a:ext>
          </a:extLst>
        </xdr:cNvPr>
        <xdr:cNvSpPr>
          <a:spLocks noChangeShapeType="1"/>
        </xdr:cNvSpPr>
      </xdr:nvSpPr>
      <xdr:spPr bwMode="auto">
        <a:xfrm flipV="1">
          <a:off x="61245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1" name="Line 345">
          <a:extLst>
            <a:ext uri="{FF2B5EF4-FFF2-40B4-BE49-F238E27FC236}">
              <a16:creationId xmlns:a16="http://schemas.microsoft.com/office/drawing/2014/main" id="{00000000-0008-0000-0500-0000B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2" name="Line 346">
          <a:extLst>
            <a:ext uri="{FF2B5EF4-FFF2-40B4-BE49-F238E27FC236}">
              <a16:creationId xmlns:a16="http://schemas.microsoft.com/office/drawing/2014/main" id="{00000000-0008-0000-0500-0000B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3" name="Line 347">
          <a:extLst>
            <a:ext uri="{FF2B5EF4-FFF2-40B4-BE49-F238E27FC236}">
              <a16:creationId xmlns:a16="http://schemas.microsoft.com/office/drawing/2014/main" id="{00000000-0008-0000-0500-0000B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4" name="Line 348">
          <a:extLst>
            <a:ext uri="{FF2B5EF4-FFF2-40B4-BE49-F238E27FC236}">
              <a16:creationId xmlns:a16="http://schemas.microsoft.com/office/drawing/2014/main" id="{00000000-0008-0000-0500-0000B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5" name="Line 349">
          <a:extLst>
            <a:ext uri="{FF2B5EF4-FFF2-40B4-BE49-F238E27FC236}">
              <a16:creationId xmlns:a16="http://schemas.microsoft.com/office/drawing/2014/main" id="{00000000-0008-0000-0500-0000B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6" name="Line 350">
          <a:extLst>
            <a:ext uri="{FF2B5EF4-FFF2-40B4-BE49-F238E27FC236}">
              <a16:creationId xmlns:a16="http://schemas.microsoft.com/office/drawing/2014/main" id="{00000000-0008-0000-0500-0000B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7" name="Line 351">
          <a:extLst>
            <a:ext uri="{FF2B5EF4-FFF2-40B4-BE49-F238E27FC236}">
              <a16:creationId xmlns:a16="http://schemas.microsoft.com/office/drawing/2014/main" id="{00000000-0008-0000-0500-0000BD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8" name="Line 352">
          <a:extLst>
            <a:ext uri="{FF2B5EF4-FFF2-40B4-BE49-F238E27FC236}">
              <a16:creationId xmlns:a16="http://schemas.microsoft.com/office/drawing/2014/main" id="{00000000-0008-0000-0500-0000BE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59" name="Line 353">
          <a:extLst>
            <a:ext uri="{FF2B5EF4-FFF2-40B4-BE49-F238E27FC236}">
              <a16:creationId xmlns:a16="http://schemas.microsoft.com/office/drawing/2014/main" id="{00000000-0008-0000-0500-0000BF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0" name="Line 354">
          <a:extLst>
            <a:ext uri="{FF2B5EF4-FFF2-40B4-BE49-F238E27FC236}">
              <a16:creationId xmlns:a16="http://schemas.microsoft.com/office/drawing/2014/main" id="{00000000-0008-0000-0500-0000C0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1" name="Line 355">
          <a:extLst>
            <a:ext uri="{FF2B5EF4-FFF2-40B4-BE49-F238E27FC236}">
              <a16:creationId xmlns:a16="http://schemas.microsoft.com/office/drawing/2014/main" id="{00000000-0008-0000-0500-0000C1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2" name="Line 356">
          <a:extLst>
            <a:ext uri="{FF2B5EF4-FFF2-40B4-BE49-F238E27FC236}">
              <a16:creationId xmlns:a16="http://schemas.microsoft.com/office/drawing/2014/main" id="{00000000-0008-0000-0500-0000C2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3" name="Line 357">
          <a:extLst>
            <a:ext uri="{FF2B5EF4-FFF2-40B4-BE49-F238E27FC236}">
              <a16:creationId xmlns:a16="http://schemas.microsoft.com/office/drawing/2014/main" id="{00000000-0008-0000-0500-0000C3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4" name="Line 358">
          <a:extLst>
            <a:ext uri="{FF2B5EF4-FFF2-40B4-BE49-F238E27FC236}">
              <a16:creationId xmlns:a16="http://schemas.microsoft.com/office/drawing/2014/main" id="{00000000-0008-0000-0500-0000C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5" name="Line 359">
          <a:extLst>
            <a:ext uri="{FF2B5EF4-FFF2-40B4-BE49-F238E27FC236}">
              <a16:creationId xmlns:a16="http://schemas.microsoft.com/office/drawing/2014/main" id="{00000000-0008-0000-0500-0000C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6" name="Line 360">
          <a:extLst>
            <a:ext uri="{FF2B5EF4-FFF2-40B4-BE49-F238E27FC236}">
              <a16:creationId xmlns:a16="http://schemas.microsoft.com/office/drawing/2014/main" id="{00000000-0008-0000-0500-0000C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7" name="Line 361">
          <a:extLst>
            <a:ext uri="{FF2B5EF4-FFF2-40B4-BE49-F238E27FC236}">
              <a16:creationId xmlns:a16="http://schemas.microsoft.com/office/drawing/2014/main" id="{00000000-0008-0000-0500-0000C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8" name="Line 362">
          <a:extLst>
            <a:ext uri="{FF2B5EF4-FFF2-40B4-BE49-F238E27FC236}">
              <a16:creationId xmlns:a16="http://schemas.microsoft.com/office/drawing/2014/main" id="{00000000-0008-0000-0500-0000C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69" name="Line 363">
          <a:extLst>
            <a:ext uri="{FF2B5EF4-FFF2-40B4-BE49-F238E27FC236}">
              <a16:creationId xmlns:a16="http://schemas.microsoft.com/office/drawing/2014/main" id="{00000000-0008-0000-0500-0000C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0" name="Line 364">
          <a:extLst>
            <a:ext uri="{FF2B5EF4-FFF2-40B4-BE49-F238E27FC236}">
              <a16:creationId xmlns:a16="http://schemas.microsoft.com/office/drawing/2014/main" id="{00000000-0008-0000-0500-0000C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1" name="Line 365">
          <a:extLst>
            <a:ext uri="{FF2B5EF4-FFF2-40B4-BE49-F238E27FC236}">
              <a16:creationId xmlns:a16="http://schemas.microsoft.com/office/drawing/2014/main" id="{00000000-0008-0000-0500-0000C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2" name="Line 366">
          <a:extLst>
            <a:ext uri="{FF2B5EF4-FFF2-40B4-BE49-F238E27FC236}">
              <a16:creationId xmlns:a16="http://schemas.microsoft.com/office/drawing/2014/main" id="{00000000-0008-0000-0500-0000C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3" name="Line 367">
          <a:extLst>
            <a:ext uri="{FF2B5EF4-FFF2-40B4-BE49-F238E27FC236}">
              <a16:creationId xmlns:a16="http://schemas.microsoft.com/office/drawing/2014/main" id="{00000000-0008-0000-0500-0000CD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4" name="Line 368">
          <a:extLst>
            <a:ext uri="{FF2B5EF4-FFF2-40B4-BE49-F238E27FC236}">
              <a16:creationId xmlns:a16="http://schemas.microsoft.com/office/drawing/2014/main" id="{00000000-0008-0000-0500-0000CE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5" name="Line 369">
          <a:extLst>
            <a:ext uri="{FF2B5EF4-FFF2-40B4-BE49-F238E27FC236}">
              <a16:creationId xmlns:a16="http://schemas.microsoft.com/office/drawing/2014/main" id="{00000000-0008-0000-0500-0000CF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6" name="Line 370">
          <a:extLst>
            <a:ext uri="{FF2B5EF4-FFF2-40B4-BE49-F238E27FC236}">
              <a16:creationId xmlns:a16="http://schemas.microsoft.com/office/drawing/2014/main" id="{00000000-0008-0000-0500-0000D0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7" name="Line 371">
          <a:extLst>
            <a:ext uri="{FF2B5EF4-FFF2-40B4-BE49-F238E27FC236}">
              <a16:creationId xmlns:a16="http://schemas.microsoft.com/office/drawing/2014/main" id="{00000000-0008-0000-0500-0000D1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8" name="Line 372">
          <a:extLst>
            <a:ext uri="{FF2B5EF4-FFF2-40B4-BE49-F238E27FC236}">
              <a16:creationId xmlns:a16="http://schemas.microsoft.com/office/drawing/2014/main" id="{00000000-0008-0000-0500-0000D2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79" name="Line 373">
          <a:extLst>
            <a:ext uri="{FF2B5EF4-FFF2-40B4-BE49-F238E27FC236}">
              <a16:creationId xmlns:a16="http://schemas.microsoft.com/office/drawing/2014/main" id="{00000000-0008-0000-0500-0000D3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0" name="Line 374">
          <a:extLst>
            <a:ext uri="{FF2B5EF4-FFF2-40B4-BE49-F238E27FC236}">
              <a16:creationId xmlns:a16="http://schemas.microsoft.com/office/drawing/2014/main" id="{00000000-0008-0000-0500-0000D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1" name="Line 375">
          <a:extLst>
            <a:ext uri="{FF2B5EF4-FFF2-40B4-BE49-F238E27FC236}">
              <a16:creationId xmlns:a16="http://schemas.microsoft.com/office/drawing/2014/main" id="{00000000-0008-0000-0500-0000D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2" name="Line 376">
          <a:extLst>
            <a:ext uri="{FF2B5EF4-FFF2-40B4-BE49-F238E27FC236}">
              <a16:creationId xmlns:a16="http://schemas.microsoft.com/office/drawing/2014/main" id="{00000000-0008-0000-0500-0000D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3" name="Line 377">
          <a:extLst>
            <a:ext uri="{FF2B5EF4-FFF2-40B4-BE49-F238E27FC236}">
              <a16:creationId xmlns:a16="http://schemas.microsoft.com/office/drawing/2014/main" id="{00000000-0008-0000-0500-0000D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4" name="Line 378">
          <a:extLst>
            <a:ext uri="{FF2B5EF4-FFF2-40B4-BE49-F238E27FC236}">
              <a16:creationId xmlns:a16="http://schemas.microsoft.com/office/drawing/2014/main" id="{00000000-0008-0000-0500-0000D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5" name="Line 379">
          <a:extLst>
            <a:ext uri="{FF2B5EF4-FFF2-40B4-BE49-F238E27FC236}">
              <a16:creationId xmlns:a16="http://schemas.microsoft.com/office/drawing/2014/main" id="{00000000-0008-0000-0500-0000D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6" name="Line 380">
          <a:extLst>
            <a:ext uri="{FF2B5EF4-FFF2-40B4-BE49-F238E27FC236}">
              <a16:creationId xmlns:a16="http://schemas.microsoft.com/office/drawing/2014/main" id="{00000000-0008-0000-0500-0000D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7" name="Line 381">
          <a:extLst>
            <a:ext uri="{FF2B5EF4-FFF2-40B4-BE49-F238E27FC236}">
              <a16:creationId xmlns:a16="http://schemas.microsoft.com/office/drawing/2014/main" id="{00000000-0008-0000-0500-0000D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8" name="Line 382">
          <a:extLst>
            <a:ext uri="{FF2B5EF4-FFF2-40B4-BE49-F238E27FC236}">
              <a16:creationId xmlns:a16="http://schemas.microsoft.com/office/drawing/2014/main" id="{00000000-0008-0000-0500-0000D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89" name="Line 383">
          <a:extLst>
            <a:ext uri="{FF2B5EF4-FFF2-40B4-BE49-F238E27FC236}">
              <a16:creationId xmlns:a16="http://schemas.microsoft.com/office/drawing/2014/main" id="{00000000-0008-0000-0500-0000DD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0" name="Line 384">
          <a:extLst>
            <a:ext uri="{FF2B5EF4-FFF2-40B4-BE49-F238E27FC236}">
              <a16:creationId xmlns:a16="http://schemas.microsoft.com/office/drawing/2014/main" id="{00000000-0008-0000-0500-0000DE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1" name="Line 385">
          <a:extLst>
            <a:ext uri="{FF2B5EF4-FFF2-40B4-BE49-F238E27FC236}">
              <a16:creationId xmlns:a16="http://schemas.microsoft.com/office/drawing/2014/main" id="{00000000-0008-0000-0500-0000DF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2" name="Line 386">
          <a:extLst>
            <a:ext uri="{FF2B5EF4-FFF2-40B4-BE49-F238E27FC236}">
              <a16:creationId xmlns:a16="http://schemas.microsoft.com/office/drawing/2014/main" id="{00000000-0008-0000-0500-0000E0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3" name="Line 387">
          <a:extLst>
            <a:ext uri="{FF2B5EF4-FFF2-40B4-BE49-F238E27FC236}">
              <a16:creationId xmlns:a16="http://schemas.microsoft.com/office/drawing/2014/main" id="{00000000-0008-0000-0500-0000E1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4" name="Line 388">
          <a:extLst>
            <a:ext uri="{FF2B5EF4-FFF2-40B4-BE49-F238E27FC236}">
              <a16:creationId xmlns:a16="http://schemas.microsoft.com/office/drawing/2014/main" id="{00000000-0008-0000-0500-0000E2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5" name="Line 389">
          <a:extLst>
            <a:ext uri="{FF2B5EF4-FFF2-40B4-BE49-F238E27FC236}">
              <a16:creationId xmlns:a16="http://schemas.microsoft.com/office/drawing/2014/main" id="{00000000-0008-0000-0500-0000E3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6" name="Line 390">
          <a:extLst>
            <a:ext uri="{FF2B5EF4-FFF2-40B4-BE49-F238E27FC236}">
              <a16:creationId xmlns:a16="http://schemas.microsoft.com/office/drawing/2014/main" id="{00000000-0008-0000-0500-0000E4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7" name="Line 391">
          <a:extLst>
            <a:ext uri="{FF2B5EF4-FFF2-40B4-BE49-F238E27FC236}">
              <a16:creationId xmlns:a16="http://schemas.microsoft.com/office/drawing/2014/main" id="{00000000-0008-0000-0500-0000E5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8" name="Line 392">
          <a:extLst>
            <a:ext uri="{FF2B5EF4-FFF2-40B4-BE49-F238E27FC236}">
              <a16:creationId xmlns:a16="http://schemas.microsoft.com/office/drawing/2014/main" id="{00000000-0008-0000-0500-0000E6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399" name="Line 393">
          <a:extLst>
            <a:ext uri="{FF2B5EF4-FFF2-40B4-BE49-F238E27FC236}">
              <a16:creationId xmlns:a16="http://schemas.microsoft.com/office/drawing/2014/main" id="{00000000-0008-0000-0500-0000E7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00" name="Line 394">
          <a:extLst>
            <a:ext uri="{FF2B5EF4-FFF2-40B4-BE49-F238E27FC236}">
              <a16:creationId xmlns:a16="http://schemas.microsoft.com/office/drawing/2014/main" id="{00000000-0008-0000-0500-0000E8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01" name="Line 395">
          <a:extLst>
            <a:ext uri="{FF2B5EF4-FFF2-40B4-BE49-F238E27FC236}">
              <a16:creationId xmlns:a16="http://schemas.microsoft.com/office/drawing/2014/main" id="{00000000-0008-0000-0500-0000E9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02" name="Line 396">
          <a:extLst>
            <a:ext uri="{FF2B5EF4-FFF2-40B4-BE49-F238E27FC236}">
              <a16:creationId xmlns:a16="http://schemas.microsoft.com/office/drawing/2014/main" id="{00000000-0008-0000-0500-0000EA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03" name="Line 397">
          <a:extLst>
            <a:ext uri="{FF2B5EF4-FFF2-40B4-BE49-F238E27FC236}">
              <a16:creationId xmlns:a16="http://schemas.microsoft.com/office/drawing/2014/main" id="{00000000-0008-0000-0500-0000EB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04" name="Line 398">
          <a:extLst>
            <a:ext uri="{FF2B5EF4-FFF2-40B4-BE49-F238E27FC236}">
              <a16:creationId xmlns:a16="http://schemas.microsoft.com/office/drawing/2014/main" id="{00000000-0008-0000-0500-0000EC63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6</xdr:col>
      <xdr:colOff>9525</xdr:colOff>
      <xdr:row>5</xdr:row>
      <xdr:rowOff>0</xdr:rowOff>
    </xdr:from>
    <xdr:to>
      <xdr:col>18</xdr:col>
      <xdr:colOff>0</xdr:colOff>
      <xdr:row>5</xdr:row>
      <xdr:rowOff>0</xdr:rowOff>
    </xdr:to>
    <xdr:sp macro="" textlink="">
      <xdr:nvSpPr>
        <xdr:cNvPr id="615405" name="Line 399">
          <a:extLst>
            <a:ext uri="{FF2B5EF4-FFF2-40B4-BE49-F238E27FC236}">
              <a16:creationId xmlns:a16="http://schemas.microsoft.com/office/drawing/2014/main" id="{00000000-0008-0000-0500-0000ED630900}"/>
            </a:ext>
          </a:extLst>
        </xdr:cNvPr>
        <xdr:cNvSpPr>
          <a:spLocks noChangeShapeType="1"/>
        </xdr:cNvSpPr>
      </xdr:nvSpPr>
      <xdr:spPr bwMode="auto">
        <a:xfrm flipV="1">
          <a:off x="6134100" y="1209675"/>
          <a:ext cx="5819775" cy="0"/>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615406" name="Line 400">
          <a:extLst>
            <a:ext uri="{FF2B5EF4-FFF2-40B4-BE49-F238E27FC236}">
              <a16:creationId xmlns:a16="http://schemas.microsoft.com/office/drawing/2014/main" id="{00000000-0008-0000-0500-0000EE630900}"/>
            </a:ext>
          </a:extLst>
        </xdr:cNvPr>
        <xdr:cNvSpPr>
          <a:spLocks noChangeShapeType="1"/>
        </xdr:cNvSpPr>
      </xdr:nvSpPr>
      <xdr:spPr bwMode="auto">
        <a:xfrm flipV="1">
          <a:off x="6124575" y="1209675"/>
          <a:ext cx="0" cy="0"/>
        </a:xfrm>
        <a:prstGeom prst="line">
          <a:avLst/>
        </a:prstGeom>
        <a:noFill/>
        <a:ln w="9525">
          <a:solidFill>
            <a:srgbClr val="000000"/>
          </a:solidFill>
          <a:round/>
          <a:headEnd/>
          <a:tailEnd/>
        </a:ln>
      </xdr:spPr>
    </xdr:sp>
    <xdr:clientData/>
  </xdr:twoCellAnchor>
  <xdr:twoCellAnchor>
    <xdr:from>
      <xdr:col>18</xdr:col>
      <xdr:colOff>0</xdr:colOff>
      <xdr:row>63</xdr:row>
      <xdr:rowOff>0</xdr:rowOff>
    </xdr:from>
    <xdr:to>
      <xdr:col>18</xdr:col>
      <xdr:colOff>0</xdr:colOff>
      <xdr:row>69</xdr:row>
      <xdr:rowOff>0</xdr:rowOff>
    </xdr:to>
    <xdr:sp macro="" textlink="">
      <xdr:nvSpPr>
        <xdr:cNvPr id="615407" name="Line 401">
          <a:extLst>
            <a:ext uri="{FF2B5EF4-FFF2-40B4-BE49-F238E27FC236}">
              <a16:creationId xmlns:a16="http://schemas.microsoft.com/office/drawing/2014/main" id="{00000000-0008-0000-0500-0000EF630900}"/>
            </a:ext>
          </a:extLst>
        </xdr:cNvPr>
        <xdr:cNvSpPr>
          <a:spLocks noChangeShapeType="1"/>
        </xdr:cNvSpPr>
      </xdr:nvSpPr>
      <xdr:spPr bwMode="auto">
        <a:xfrm>
          <a:off x="11953875" y="23126700"/>
          <a:ext cx="0" cy="971550"/>
        </a:xfrm>
        <a:prstGeom prst="line">
          <a:avLst/>
        </a:prstGeom>
        <a:noFill/>
        <a:ln w="9525">
          <a:solidFill>
            <a:srgbClr val="000000"/>
          </a:solidFill>
          <a:round/>
          <a:headEnd/>
          <a:tailEnd/>
        </a:ln>
      </xdr:spPr>
    </xdr:sp>
    <xdr:clientData/>
  </xdr:twoCellAnchor>
  <xdr:twoCellAnchor>
    <xdr:from>
      <xdr:col>5</xdr:col>
      <xdr:colOff>0</xdr:colOff>
      <xdr:row>4</xdr:row>
      <xdr:rowOff>0</xdr:rowOff>
    </xdr:from>
    <xdr:to>
      <xdr:col>5</xdr:col>
      <xdr:colOff>0</xdr:colOff>
      <xdr:row>5</xdr:row>
      <xdr:rowOff>0</xdr:rowOff>
    </xdr:to>
    <xdr:sp macro="" textlink="">
      <xdr:nvSpPr>
        <xdr:cNvPr id="615408" name="Line 402">
          <a:extLst>
            <a:ext uri="{FF2B5EF4-FFF2-40B4-BE49-F238E27FC236}">
              <a16:creationId xmlns:a16="http://schemas.microsoft.com/office/drawing/2014/main" id="{00000000-0008-0000-0500-0000F0630900}"/>
            </a:ext>
          </a:extLst>
        </xdr:cNvPr>
        <xdr:cNvSpPr>
          <a:spLocks noChangeShapeType="1"/>
        </xdr:cNvSpPr>
      </xdr:nvSpPr>
      <xdr:spPr bwMode="auto">
        <a:xfrm>
          <a:off x="2838450" y="828675"/>
          <a:ext cx="0" cy="381000"/>
        </a:xfrm>
        <a:prstGeom prst="line">
          <a:avLst/>
        </a:prstGeom>
        <a:noFill/>
        <a:ln w="9525">
          <a:solidFill>
            <a:srgbClr val="000000"/>
          </a:solidFill>
          <a:round/>
          <a:headEnd/>
          <a:tailEnd/>
        </a:ln>
      </xdr:spPr>
    </xdr:sp>
    <xdr:clientData/>
  </xdr:twoCellAnchor>
  <xdr:twoCellAnchor>
    <xdr:from>
      <xdr:col>18</xdr:col>
      <xdr:colOff>0</xdr:colOff>
      <xdr:row>4</xdr:row>
      <xdr:rowOff>9525</xdr:rowOff>
    </xdr:from>
    <xdr:to>
      <xdr:col>18</xdr:col>
      <xdr:colOff>0</xdr:colOff>
      <xdr:row>5</xdr:row>
      <xdr:rowOff>0</xdr:rowOff>
    </xdr:to>
    <xdr:sp macro="" textlink="">
      <xdr:nvSpPr>
        <xdr:cNvPr id="615409" name="Line 403">
          <a:extLst>
            <a:ext uri="{FF2B5EF4-FFF2-40B4-BE49-F238E27FC236}">
              <a16:creationId xmlns:a16="http://schemas.microsoft.com/office/drawing/2014/main" id="{00000000-0008-0000-0500-0000F1630900}"/>
            </a:ext>
          </a:extLst>
        </xdr:cNvPr>
        <xdr:cNvSpPr>
          <a:spLocks noChangeShapeType="1"/>
        </xdr:cNvSpPr>
      </xdr:nvSpPr>
      <xdr:spPr bwMode="auto">
        <a:xfrm>
          <a:off x="11953875" y="838200"/>
          <a:ext cx="0" cy="371475"/>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7</xdr:col>
      <xdr:colOff>0</xdr:colOff>
      <xdr:row>5</xdr:row>
      <xdr:rowOff>0</xdr:rowOff>
    </xdr:to>
    <xdr:sp macro="" textlink="">
      <xdr:nvSpPr>
        <xdr:cNvPr id="615410" name="Line 404">
          <a:extLst>
            <a:ext uri="{FF2B5EF4-FFF2-40B4-BE49-F238E27FC236}">
              <a16:creationId xmlns:a16="http://schemas.microsoft.com/office/drawing/2014/main" id="{00000000-0008-0000-0500-0000F2630900}"/>
            </a:ext>
          </a:extLst>
        </xdr:cNvPr>
        <xdr:cNvSpPr>
          <a:spLocks noChangeShapeType="1"/>
        </xdr:cNvSpPr>
      </xdr:nvSpPr>
      <xdr:spPr bwMode="auto">
        <a:xfrm flipV="1">
          <a:off x="6124575" y="1209675"/>
          <a:ext cx="485775"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1" name="Line 405">
          <a:extLst>
            <a:ext uri="{FF2B5EF4-FFF2-40B4-BE49-F238E27FC236}">
              <a16:creationId xmlns:a16="http://schemas.microsoft.com/office/drawing/2014/main" id="{00000000-0008-0000-0500-0000F3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2" name="Line 406">
          <a:extLst>
            <a:ext uri="{FF2B5EF4-FFF2-40B4-BE49-F238E27FC236}">
              <a16:creationId xmlns:a16="http://schemas.microsoft.com/office/drawing/2014/main" id="{00000000-0008-0000-0500-0000F4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3" name="Line 407">
          <a:extLst>
            <a:ext uri="{FF2B5EF4-FFF2-40B4-BE49-F238E27FC236}">
              <a16:creationId xmlns:a16="http://schemas.microsoft.com/office/drawing/2014/main" id="{00000000-0008-0000-0500-0000F5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4" name="Line 408">
          <a:extLst>
            <a:ext uri="{FF2B5EF4-FFF2-40B4-BE49-F238E27FC236}">
              <a16:creationId xmlns:a16="http://schemas.microsoft.com/office/drawing/2014/main" id="{00000000-0008-0000-0500-0000F6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5" name="Line 409">
          <a:extLst>
            <a:ext uri="{FF2B5EF4-FFF2-40B4-BE49-F238E27FC236}">
              <a16:creationId xmlns:a16="http://schemas.microsoft.com/office/drawing/2014/main" id="{00000000-0008-0000-0500-0000F7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6" name="Line 410">
          <a:extLst>
            <a:ext uri="{FF2B5EF4-FFF2-40B4-BE49-F238E27FC236}">
              <a16:creationId xmlns:a16="http://schemas.microsoft.com/office/drawing/2014/main" id="{00000000-0008-0000-0500-0000F8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7" name="Line 411">
          <a:extLst>
            <a:ext uri="{FF2B5EF4-FFF2-40B4-BE49-F238E27FC236}">
              <a16:creationId xmlns:a16="http://schemas.microsoft.com/office/drawing/2014/main" id="{00000000-0008-0000-0500-0000F9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8" name="Line 412">
          <a:extLst>
            <a:ext uri="{FF2B5EF4-FFF2-40B4-BE49-F238E27FC236}">
              <a16:creationId xmlns:a16="http://schemas.microsoft.com/office/drawing/2014/main" id="{00000000-0008-0000-0500-0000FA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19" name="Line 413">
          <a:extLst>
            <a:ext uri="{FF2B5EF4-FFF2-40B4-BE49-F238E27FC236}">
              <a16:creationId xmlns:a16="http://schemas.microsoft.com/office/drawing/2014/main" id="{00000000-0008-0000-0500-0000FB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0" name="Line 414">
          <a:extLst>
            <a:ext uri="{FF2B5EF4-FFF2-40B4-BE49-F238E27FC236}">
              <a16:creationId xmlns:a16="http://schemas.microsoft.com/office/drawing/2014/main" id="{00000000-0008-0000-0500-0000FC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1" name="Line 415">
          <a:extLst>
            <a:ext uri="{FF2B5EF4-FFF2-40B4-BE49-F238E27FC236}">
              <a16:creationId xmlns:a16="http://schemas.microsoft.com/office/drawing/2014/main" id="{00000000-0008-0000-0500-0000FD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2" name="Line 416">
          <a:extLst>
            <a:ext uri="{FF2B5EF4-FFF2-40B4-BE49-F238E27FC236}">
              <a16:creationId xmlns:a16="http://schemas.microsoft.com/office/drawing/2014/main" id="{00000000-0008-0000-0500-0000FE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3" name="Line 417">
          <a:extLst>
            <a:ext uri="{FF2B5EF4-FFF2-40B4-BE49-F238E27FC236}">
              <a16:creationId xmlns:a16="http://schemas.microsoft.com/office/drawing/2014/main" id="{00000000-0008-0000-0500-0000FF63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4" name="Line 418">
          <a:extLst>
            <a:ext uri="{FF2B5EF4-FFF2-40B4-BE49-F238E27FC236}">
              <a16:creationId xmlns:a16="http://schemas.microsoft.com/office/drawing/2014/main" id="{00000000-0008-0000-0500-000000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5" name="Line 419">
          <a:extLst>
            <a:ext uri="{FF2B5EF4-FFF2-40B4-BE49-F238E27FC236}">
              <a16:creationId xmlns:a16="http://schemas.microsoft.com/office/drawing/2014/main" id="{00000000-0008-0000-0500-000001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6" name="Line 420">
          <a:extLst>
            <a:ext uri="{FF2B5EF4-FFF2-40B4-BE49-F238E27FC236}">
              <a16:creationId xmlns:a16="http://schemas.microsoft.com/office/drawing/2014/main" id="{00000000-0008-0000-0500-000002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7" name="Line 421">
          <a:extLst>
            <a:ext uri="{FF2B5EF4-FFF2-40B4-BE49-F238E27FC236}">
              <a16:creationId xmlns:a16="http://schemas.microsoft.com/office/drawing/2014/main" id="{00000000-0008-0000-0500-00000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8" name="Line 422">
          <a:extLst>
            <a:ext uri="{FF2B5EF4-FFF2-40B4-BE49-F238E27FC236}">
              <a16:creationId xmlns:a16="http://schemas.microsoft.com/office/drawing/2014/main" id="{00000000-0008-0000-0500-00000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29" name="Line 423">
          <a:extLst>
            <a:ext uri="{FF2B5EF4-FFF2-40B4-BE49-F238E27FC236}">
              <a16:creationId xmlns:a16="http://schemas.microsoft.com/office/drawing/2014/main" id="{00000000-0008-0000-0500-00000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0" name="Line 424">
          <a:extLst>
            <a:ext uri="{FF2B5EF4-FFF2-40B4-BE49-F238E27FC236}">
              <a16:creationId xmlns:a16="http://schemas.microsoft.com/office/drawing/2014/main" id="{00000000-0008-0000-0500-00000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1" name="Line 425">
          <a:extLst>
            <a:ext uri="{FF2B5EF4-FFF2-40B4-BE49-F238E27FC236}">
              <a16:creationId xmlns:a16="http://schemas.microsoft.com/office/drawing/2014/main" id="{00000000-0008-0000-0500-00000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2" name="Line 426">
          <a:extLst>
            <a:ext uri="{FF2B5EF4-FFF2-40B4-BE49-F238E27FC236}">
              <a16:creationId xmlns:a16="http://schemas.microsoft.com/office/drawing/2014/main" id="{00000000-0008-0000-0500-00000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3" name="Line 427">
          <a:extLst>
            <a:ext uri="{FF2B5EF4-FFF2-40B4-BE49-F238E27FC236}">
              <a16:creationId xmlns:a16="http://schemas.microsoft.com/office/drawing/2014/main" id="{00000000-0008-0000-0500-00000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4" name="Line 428">
          <a:extLst>
            <a:ext uri="{FF2B5EF4-FFF2-40B4-BE49-F238E27FC236}">
              <a16:creationId xmlns:a16="http://schemas.microsoft.com/office/drawing/2014/main" id="{00000000-0008-0000-0500-00000A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5" name="Line 429">
          <a:extLst>
            <a:ext uri="{FF2B5EF4-FFF2-40B4-BE49-F238E27FC236}">
              <a16:creationId xmlns:a16="http://schemas.microsoft.com/office/drawing/2014/main" id="{00000000-0008-0000-0500-00000B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6" name="Line 430">
          <a:extLst>
            <a:ext uri="{FF2B5EF4-FFF2-40B4-BE49-F238E27FC236}">
              <a16:creationId xmlns:a16="http://schemas.microsoft.com/office/drawing/2014/main" id="{00000000-0008-0000-0500-00000C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7" name="Line 431">
          <a:extLst>
            <a:ext uri="{FF2B5EF4-FFF2-40B4-BE49-F238E27FC236}">
              <a16:creationId xmlns:a16="http://schemas.microsoft.com/office/drawing/2014/main" id="{00000000-0008-0000-0500-00000D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8" name="Line 432">
          <a:extLst>
            <a:ext uri="{FF2B5EF4-FFF2-40B4-BE49-F238E27FC236}">
              <a16:creationId xmlns:a16="http://schemas.microsoft.com/office/drawing/2014/main" id="{00000000-0008-0000-0500-00000E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39" name="Line 433">
          <a:extLst>
            <a:ext uri="{FF2B5EF4-FFF2-40B4-BE49-F238E27FC236}">
              <a16:creationId xmlns:a16="http://schemas.microsoft.com/office/drawing/2014/main" id="{00000000-0008-0000-0500-00000F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0" name="Line 434">
          <a:extLst>
            <a:ext uri="{FF2B5EF4-FFF2-40B4-BE49-F238E27FC236}">
              <a16:creationId xmlns:a16="http://schemas.microsoft.com/office/drawing/2014/main" id="{00000000-0008-0000-0500-000010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1" name="Line 435">
          <a:extLst>
            <a:ext uri="{FF2B5EF4-FFF2-40B4-BE49-F238E27FC236}">
              <a16:creationId xmlns:a16="http://schemas.microsoft.com/office/drawing/2014/main" id="{00000000-0008-0000-0500-000011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2" name="Line 436">
          <a:extLst>
            <a:ext uri="{FF2B5EF4-FFF2-40B4-BE49-F238E27FC236}">
              <a16:creationId xmlns:a16="http://schemas.microsoft.com/office/drawing/2014/main" id="{00000000-0008-0000-0500-000012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3" name="Line 437">
          <a:extLst>
            <a:ext uri="{FF2B5EF4-FFF2-40B4-BE49-F238E27FC236}">
              <a16:creationId xmlns:a16="http://schemas.microsoft.com/office/drawing/2014/main" id="{00000000-0008-0000-0500-00001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4" name="Line 438">
          <a:extLst>
            <a:ext uri="{FF2B5EF4-FFF2-40B4-BE49-F238E27FC236}">
              <a16:creationId xmlns:a16="http://schemas.microsoft.com/office/drawing/2014/main" id="{00000000-0008-0000-0500-00001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5" name="Line 439">
          <a:extLst>
            <a:ext uri="{FF2B5EF4-FFF2-40B4-BE49-F238E27FC236}">
              <a16:creationId xmlns:a16="http://schemas.microsoft.com/office/drawing/2014/main" id="{00000000-0008-0000-0500-00001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6" name="Line 440">
          <a:extLst>
            <a:ext uri="{FF2B5EF4-FFF2-40B4-BE49-F238E27FC236}">
              <a16:creationId xmlns:a16="http://schemas.microsoft.com/office/drawing/2014/main" id="{00000000-0008-0000-0500-00001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7" name="Line 441">
          <a:extLst>
            <a:ext uri="{FF2B5EF4-FFF2-40B4-BE49-F238E27FC236}">
              <a16:creationId xmlns:a16="http://schemas.microsoft.com/office/drawing/2014/main" id="{00000000-0008-0000-0500-00001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8" name="Line 442">
          <a:extLst>
            <a:ext uri="{FF2B5EF4-FFF2-40B4-BE49-F238E27FC236}">
              <a16:creationId xmlns:a16="http://schemas.microsoft.com/office/drawing/2014/main" id="{00000000-0008-0000-0500-00001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49" name="Line 443">
          <a:extLst>
            <a:ext uri="{FF2B5EF4-FFF2-40B4-BE49-F238E27FC236}">
              <a16:creationId xmlns:a16="http://schemas.microsoft.com/office/drawing/2014/main" id="{00000000-0008-0000-0500-00001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0" name="Line 444">
          <a:extLst>
            <a:ext uri="{FF2B5EF4-FFF2-40B4-BE49-F238E27FC236}">
              <a16:creationId xmlns:a16="http://schemas.microsoft.com/office/drawing/2014/main" id="{00000000-0008-0000-0500-00001A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1" name="Line 445">
          <a:extLst>
            <a:ext uri="{FF2B5EF4-FFF2-40B4-BE49-F238E27FC236}">
              <a16:creationId xmlns:a16="http://schemas.microsoft.com/office/drawing/2014/main" id="{00000000-0008-0000-0500-00001B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2" name="Line 446">
          <a:extLst>
            <a:ext uri="{FF2B5EF4-FFF2-40B4-BE49-F238E27FC236}">
              <a16:creationId xmlns:a16="http://schemas.microsoft.com/office/drawing/2014/main" id="{00000000-0008-0000-0500-00001C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3" name="Line 447">
          <a:extLst>
            <a:ext uri="{FF2B5EF4-FFF2-40B4-BE49-F238E27FC236}">
              <a16:creationId xmlns:a16="http://schemas.microsoft.com/office/drawing/2014/main" id="{00000000-0008-0000-0500-00001D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4" name="Line 448">
          <a:extLst>
            <a:ext uri="{FF2B5EF4-FFF2-40B4-BE49-F238E27FC236}">
              <a16:creationId xmlns:a16="http://schemas.microsoft.com/office/drawing/2014/main" id="{00000000-0008-0000-0500-00001E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5" name="Line 449">
          <a:extLst>
            <a:ext uri="{FF2B5EF4-FFF2-40B4-BE49-F238E27FC236}">
              <a16:creationId xmlns:a16="http://schemas.microsoft.com/office/drawing/2014/main" id="{00000000-0008-0000-0500-00001F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6" name="Line 450">
          <a:extLst>
            <a:ext uri="{FF2B5EF4-FFF2-40B4-BE49-F238E27FC236}">
              <a16:creationId xmlns:a16="http://schemas.microsoft.com/office/drawing/2014/main" id="{00000000-0008-0000-0500-000020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7" name="Line 451">
          <a:extLst>
            <a:ext uri="{FF2B5EF4-FFF2-40B4-BE49-F238E27FC236}">
              <a16:creationId xmlns:a16="http://schemas.microsoft.com/office/drawing/2014/main" id="{00000000-0008-0000-0500-000021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8" name="Line 452">
          <a:extLst>
            <a:ext uri="{FF2B5EF4-FFF2-40B4-BE49-F238E27FC236}">
              <a16:creationId xmlns:a16="http://schemas.microsoft.com/office/drawing/2014/main" id="{00000000-0008-0000-0500-000022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59" name="Line 453">
          <a:extLst>
            <a:ext uri="{FF2B5EF4-FFF2-40B4-BE49-F238E27FC236}">
              <a16:creationId xmlns:a16="http://schemas.microsoft.com/office/drawing/2014/main" id="{00000000-0008-0000-0500-00002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0" name="Line 454">
          <a:extLst>
            <a:ext uri="{FF2B5EF4-FFF2-40B4-BE49-F238E27FC236}">
              <a16:creationId xmlns:a16="http://schemas.microsoft.com/office/drawing/2014/main" id="{00000000-0008-0000-0500-00002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1" name="Line 455">
          <a:extLst>
            <a:ext uri="{FF2B5EF4-FFF2-40B4-BE49-F238E27FC236}">
              <a16:creationId xmlns:a16="http://schemas.microsoft.com/office/drawing/2014/main" id="{00000000-0008-0000-0500-00002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2" name="Line 456">
          <a:extLst>
            <a:ext uri="{FF2B5EF4-FFF2-40B4-BE49-F238E27FC236}">
              <a16:creationId xmlns:a16="http://schemas.microsoft.com/office/drawing/2014/main" id="{00000000-0008-0000-0500-00002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3" name="Line 457">
          <a:extLst>
            <a:ext uri="{FF2B5EF4-FFF2-40B4-BE49-F238E27FC236}">
              <a16:creationId xmlns:a16="http://schemas.microsoft.com/office/drawing/2014/main" id="{00000000-0008-0000-0500-00002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4" name="Line 458">
          <a:extLst>
            <a:ext uri="{FF2B5EF4-FFF2-40B4-BE49-F238E27FC236}">
              <a16:creationId xmlns:a16="http://schemas.microsoft.com/office/drawing/2014/main" id="{00000000-0008-0000-0500-00002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5" name="Line 459">
          <a:extLst>
            <a:ext uri="{FF2B5EF4-FFF2-40B4-BE49-F238E27FC236}">
              <a16:creationId xmlns:a16="http://schemas.microsoft.com/office/drawing/2014/main" id="{00000000-0008-0000-0500-00002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6" name="Line 460">
          <a:extLst>
            <a:ext uri="{FF2B5EF4-FFF2-40B4-BE49-F238E27FC236}">
              <a16:creationId xmlns:a16="http://schemas.microsoft.com/office/drawing/2014/main" id="{00000000-0008-0000-0500-00002A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7" name="Line 461">
          <a:extLst>
            <a:ext uri="{FF2B5EF4-FFF2-40B4-BE49-F238E27FC236}">
              <a16:creationId xmlns:a16="http://schemas.microsoft.com/office/drawing/2014/main" id="{00000000-0008-0000-0500-00002B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8" name="Line 462">
          <a:extLst>
            <a:ext uri="{FF2B5EF4-FFF2-40B4-BE49-F238E27FC236}">
              <a16:creationId xmlns:a16="http://schemas.microsoft.com/office/drawing/2014/main" id="{00000000-0008-0000-0500-00002C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69" name="Line 463">
          <a:extLst>
            <a:ext uri="{FF2B5EF4-FFF2-40B4-BE49-F238E27FC236}">
              <a16:creationId xmlns:a16="http://schemas.microsoft.com/office/drawing/2014/main" id="{00000000-0008-0000-0500-00002D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0" name="Line 464">
          <a:extLst>
            <a:ext uri="{FF2B5EF4-FFF2-40B4-BE49-F238E27FC236}">
              <a16:creationId xmlns:a16="http://schemas.microsoft.com/office/drawing/2014/main" id="{00000000-0008-0000-0500-00002E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1" name="Line 465">
          <a:extLst>
            <a:ext uri="{FF2B5EF4-FFF2-40B4-BE49-F238E27FC236}">
              <a16:creationId xmlns:a16="http://schemas.microsoft.com/office/drawing/2014/main" id="{00000000-0008-0000-0500-00002F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2" name="Line 466">
          <a:extLst>
            <a:ext uri="{FF2B5EF4-FFF2-40B4-BE49-F238E27FC236}">
              <a16:creationId xmlns:a16="http://schemas.microsoft.com/office/drawing/2014/main" id="{00000000-0008-0000-0500-000030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3" name="Line 467">
          <a:extLst>
            <a:ext uri="{FF2B5EF4-FFF2-40B4-BE49-F238E27FC236}">
              <a16:creationId xmlns:a16="http://schemas.microsoft.com/office/drawing/2014/main" id="{00000000-0008-0000-0500-000031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4" name="Line 468">
          <a:extLst>
            <a:ext uri="{FF2B5EF4-FFF2-40B4-BE49-F238E27FC236}">
              <a16:creationId xmlns:a16="http://schemas.microsoft.com/office/drawing/2014/main" id="{00000000-0008-0000-0500-000032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5" name="Line 469">
          <a:extLst>
            <a:ext uri="{FF2B5EF4-FFF2-40B4-BE49-F238E27FC236}">
              <a16:creationId xmlns:a16="http://schemas.microsoft.com/office/drawing/2014/main" id="{00000000-0008-0000-0500-00003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6" name="Line 470">
          <a:extLst>
            <a:ext uri="{FF2B5EF4-FFF2-40B4-BE49-F238E27FC236}">
              <a16:creationId xmlns:a16="http://schemas.microsoft.com/office/drawing/2014/main" id="{00000000-0008-0000-0500-00003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7" name="Line 471">
          <a:extLst>
            <a:ext uri="{FF2B5EF4-FFF2-40B4-BE49-F238E27FC236}">
              <a16:creationId xmlns:a16="http://schemas.microsoft.com/office/drawing/2014/main" id="{00000000-0008-0000-0500-00003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8" name="Line 472">
          <a:extLst>
            <a:ext uri="{FF2B5EF4-FFF2-40B4-BE49-F238E27FC236}">
              <a16:creationId xmlns:a16="http://schemas.microsoft.com/office/drawing/2014/main" id="{00000000-0008-0000-0500-00003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79" name="Line 473">
          <a:extLst>
            <a:ext uri="{FF2B5EF4-FFF2-40B4-BE49-F238E27FC236}">
              <a16:creationId xmlns:a16="http://schemas.microsoft.com/office/drawing/2014/main" id="{00000000-0008-0000-0500-00003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80" name="Line 474">
          <a:extLst>
            <a:ext uri="{FF2B5EF4-FFF2-40B4-BE49-F238E27FC236}">
              <a16:creationId xmlns:a16="http://schemas.microsoft.com/office/drawing/2014/main" id="{00000000-0008-0000-0500-00003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481" name="Line 475">
          <a:extLst>
            <a:ext uri="{FF2B5EF4-FFF2-40B4-BE49-F238E27FC236}">
              <a16:creationId xmlns:a16="http://schemas.microsoft.com/office/drawing/2014/main" id="{00000000-0008-0000-0500-00003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615482" name="Line 476">
          <a:extLst>
            <a:ext uri="{FF2B5EF4-FFF2-40B4-BE49-F238E27FC236}">
              <a16:creationId xmlns:a16="http://schemas.microsoft.com/office/drawing/2014/main" id="{00000000-0008-0000-0500-00003A640900}"/>
            </a:ext>
          </a:extLst>
        </xdr:cNvPr>
        <xdr:cNvSpPr>
          <a:spLocks noChangeShapeType="1"/>
        </xdr:cNvSpPr>
      </xdr:nvSpPr>
      <xdr:spPr bwMode="auto">
        <a:xfrm flipV="1">
          <a:off x="6124575" y="19773900"/>
          <a:ext cx="0" cy="0"/>
        </a:xfrm>
        <a:prstGeom prst="line">
          <a:avLst/>
        </a:prstGeom>
        <a:noFill/>
        <a:ln w="9525">
          <a:solidFill>
            <a:srgbClr val="000000"/>
          </a:solidFill>
          <a:round/>
          <a:headEnd/>
          <a:tailEnd/>
        </a:ln>
      </xdr:spPr>
    </xdr:sp>
    <xdr:clientData/>
  </xdr:twoCellAnchor>
  <xdr:twoCellAnchor>
    <xdr:from>
      <xdr:col>17</xdr:col>
      <xdr:colOff>0</xdr:colOff>
      <xdr:row>5</xdr:row>
      <xdr:rowOff>0</xdr:rowOff>
    </xdr:from>
    <xdr:to>
      <xdr:col>18</xdr:col>
      <xdr:colOff>0</xdr:colOff>
      <xdr:row>5</xdr:row>
      <xdr:rowOff>0</xdr:rowOff>
    </xdr:to>
    <xdr:sp macro="" textlink="">
      <xdr:nvSpPr>
        <xdr:cNvPr id="615483" name="Line 477">
          <a:extLst>
            <a:ext uri="{FF2B5EF4-FFF2-40B4-BE49-F238E27FC236}">
              <a16:creationId xmlns:a16="http://schemas.microsoft.com/office/drawing/2014/main" id="{00000000-0008-0000-0500-00003B640900}"/>
            </a:ext>
          </a:extLst>
        </xdr:cNvPr>
        <xdr:cNvSpPr>
          <a:spLocks noChangeShapeType="1"/>
        </xdr:cNvSpPr>
      </xdr:nvSpPr>
      <xdr:spPr bwMode="auto">
        <a:xfrm flipV="1">
          <a:off x="11468100" y="1209675"/>
          <a:ext cx="485775" cy="0"/>
        </a:xfrm>
        <a:prstGeom prst="line">
          <a:avLst/>
        </a:prstGeom>
        <a:noFill/>
        <a:ln w="9525">
          <a:solidFill>
            <a:srgbClr val="000000"/>
          </a:solidFill>
          <a:round/>
          <a:headEnd/>
          <a:tailEnd/>
        </a:ln>
      </xdr:spPr>
    </xdr:sp>
    <xdr:clientData/>
  </xdr:twoCellAnchor>
  <xdr:twoCellAnchor>
    <xdr:from>
      <xdr:col>15</xdr:col>
      <xdr:colOff>0</xdr:colOff>
      <xdr:row>5</xdr:row>
      <xdr:rowOff>0</xdr:rowOff>
    </xdr:from>
    <xdr:to>
      <xdr:col>16</xdr:col>
      <xdr:colOff>0</xdr:colOff>
      <xdr:row>5</xdr:row>
      <xdr:rowOff>0</xdr:rowOff>
    </xdr:to>
    <xdr:sp macro="" textlink="">
      <xdr:nvSpPr>
        <xdr:cNvPr id="615484" name="Line 478">
          <a:extLst>
            <a:ext uri="{FF2B5EF4-FFF2-40B4-BE49-F238E27FC236}">
              <a16:creationId xmlns:a16="http://schemas.microsoft.com/office/drawing/2014/main" id="{00000000-0008-0000-0500-00003C640900}"/>
            </a:ext>
          </a:extLst>
        </xdr:cNvPr>
        <xdr:cNvSpPr>
          <a:spLocks noChangeShapeType="1"/>
        </xdr:cNvSpPr>
      </xdr:nvSpPr>
      <xdr:spPr bwMode="auto">
        <a:xfrm flipV="1">
          <a:off x="10496550" y="1209675"/>
          <a:ext cx="485775" cy="0"/>
        </a:xfrm>
        <a:prstGeom prst="line">
          <a:avLst/>
        </a:prstGeom>
        <a:noFill/>
        <a:ln w="9525">
          <a:solidFill>
            <a:srgbClr val="000000"/>
          </a:solidFill>
          <a:round/>
          <a:headEnd/>
          <a:tailEnd/>
        </a:ln>
      </xdr:spPr>
    </xdr:sp>
    <xdr:clientData/>
  </xdr:twoCellAnchor>
  <xdr:twoCellAnchor>
    <xdr:from>
      <xdr:col>12</xdr:col>
      <xdr:colOff>0</xdr:colOff>
      <xdr:row>5</xdr:row>
      <xdr:rowOff>0</xdr:rowOff>
    </xdr:from>
    <xdr:to>
      <xdr:col>13</xdr:col>
      <xdr:colOff>0</xdr:colOff>
      <xdr:row>5</xdr:row>
      <xdr:rowOff>0</xdr:rowOff>
    </xdr:to>
    <xdr:sp macro="" textlink="">
      <xdr:nvSpPr>
        <xdr:cNvPr id="615485" name="Line 479">
          <a:extLst>
            <a:ext uri="{FF2B5EF4-FFF2-40B4-BE49-F238E27FC236}">
              <a16:creationId xmlns:a16="http://schemas.microsoft.com/office/drawing/2014/main" id="{00000000-0008-0000-0500-00003D640900}"/>
            </a:ext>
          </a:extLst>
        </xdr:cNvPr>
        <xdr:cNvSpPr>
          <a:spLocks noChangeShapeType="1"/>
        </xdr:cNvSpPr>
      </xdr:nvSpPr>
      <xdr:spPr bwMode="auto">
        <a:xfrm flipV="1">
          <a:off x="9039225" y="1209675"/>
          <a:ext cx="485775" cy="0"/>
        </a:xfrm>
        <a:prstGeom prst="line">
          <a:avLst/>
        </a:prstGeom>
        <a:noFill/>
        <a:ln w="9525">
          <a:solidFill>
            <a:srgbClr val="000000"/>
          </a:solidFill>
          <a:round/>
          <a:headEnd/>
          <a:tailEnd/>
        </a:ln>
      </xdr:spPr>
    </xdr:sp>
    <xdr:clientData/>
  </xdr:twoCellAnchor>
  <xdr:twoCellAnchor>
    <xdr:from>
      <xdr:col>11</xdr:col>
      <xdr:colOff>0</xdr:colOff>
      <xdr:row>5</xdr:row>
      <xdr:rowOff>0</xdr:rowOff>
    </xdr:from>
    <xdr:to>
      <xdr:col>12</xdr:col>
      <xdr:colOff>0</xdr:colOff>
      <xdr:row>5</xdr:row>
      <xdr:rowOff>0</xdr:rowOff>
    </xdr:to>
    <xdr:sp macro="" textlink="">
      <xdr:nvSpPr>
        <xdr:cNvPr id="615486" name="Line 480">
          <a:extLst>
            <a:ext uri="{FF2B5EF4-FFF2-40B4-BE49-F238E27FC236}">
              <a16:creationId xmlns:a16="http://schemas.microsoft.com/office/drawing/2014/main" id="{00000000-0008-0000-0500-00003E640900}"/>
            </a:ext>
          </a:extLst>
        </xdr:cNvPr>
        <xdr:cNvSpPr>
          <a:spLocks noChangeShapeType="1"/>
        </xdr:cNvSpPr>
      </xdr:nvSpPr>
      <xdr:spPr bwMode="auto">
        <a:xfrm flipV="1">
          <a:off x="8553450" y="1209675"/>
          <a:ext cx="485775" cy="0"/>
        </a:xfrm>
        <a:prstGeom prst="line">
          <a:avLst/>
        </a:prstGeom>
        <a:noFill/>
        <a:ln w="9525">
          <a:solidFill>
            <a:srgbClr val="000000"/>
          </a:solidFill>
          <a:round/>
          <a:headEnd/>
          <a:tailEnd/>
        </a:ln>
      </xdr:spPr>
    </xdr:sp>
    <xdr:clientData/>
  </xdr:twoCellAnchor>
  <xdr:twoCellAnchor>
    <xdr:from>
      <xdr:col>10</xdr:col>
      <xdr:colOff>0</xdr:colOff>
      <xdr:row>5</xdr:row>
      <xdr:rowOff>0</xdr:rowOff>
    </xdr:from>
    <xdr:to>
      <xdr:col>11</xdr:col>
      <xdr:colOff>0</xdr:colOff>
      <xdr:row>5</xdr:row>
      <xdr:rowOff>0</xdr:rowOff>
    </xdr:to>
    <xdr:sp macro="" textlink="">
      <xdr:nvSpPr>
        <xdr:cNvPr id="615487" name="Line 481">
          <a:extLst>
            <a:ext uri="{FF2B5EF4-FFF2-40B4-BE49-F238E27FC236}">
              <a16:creationId xmlns:a16="http://schemas.microsoft.com/office/drawing/2014/main" id="{00000000-0008-0000-0500-00003F640900}"/>
            </a:ext>
          </a:extLst>
        </xdr:cNvPr>
        <xdr:cNvSpPr>
          <a:spLocks noChangeShapeType="1"/>
        </xdr:cNvSpPr>
      </xdr:nvSpPr>
      <xdr:spPr bwMode="auto">
        <a:xfrm flipV="1">
          <a:off x="8067675" y="1209675"/>
          <a:ext cx="485775" cy="0"/>
        </a:xfrm>
        <a:prstGeom prst="line">
          <a:avLst/>
        </a:prstGeom>
        <a:noFill/>
        <a:ln w="9525">
          <a:solidFill>
            <a:srgbClr val="000000"/>
          </a:solidFill>
          <a:round/>
          <a:headEnd/>
          <a:tailEnd/>
        </a:ln>
      </xdr:spPr>
    </xdr:sp>
    <xdr:clientData/>
  </xdr:twoCellAnchor>
  <xdr:twoCellAnchor>
    <xdr:from>
      <xdr:col>9</xdr:col>
      <xdr:colOff>0</xdr:colOff>
      <xdr:row>5</xdr:row>
      <xdr:rowOff>0</xdr:rowOff>
    </xdr:from>
    <xdr:to>
      <xdr:col>10</xdr:col>
      <xdr:colOff>0</xdr:colOff>
      <xdr:row>5</xdr:row>
      <xdr:rowOff>0</xdr:rowOff>
    </xdr:to>
    <xdr:sp macro="" textlink="">
      <xdr:nvSpPr>
        <xdr:cNvPr id="615488" name="Line 482">
          <a:extLst>
            <a:ext uri="{FF2B5EF4-FFF2-40B4-BE49-F238E27FC236}">
              <a16:creationId xmlns:a16="http://schemas.microsoft.com/office/drawing/2014/main" id="{00000000-0008-0000-0500-000040640900}"/>
            </a:ext>
          </a:extLst>
        </xdr:cNvPr>
        <xdr:cNvSpPr>
          <a:spLocks noChangeShapeType="1"/>
        </xdr:cNvSpPr>
      </xdr:nvSpPr>
      <xdr:spPr bwMode="auto">
        <a:xfrm flipV="1">
          <a:off x="7581900" y="1209675"/>
          <a:ext cx="485775" cy="0"/>
        </a:xfrm>
        <a:prstGeom prst="line">
          <a:avLst/>
        </a:prstGeom>
        <a:noFill/>
        <a:ln w="9525">
          <a:solidFill>
            <a:srgbClr val="000000"/>
          </a:solidFill>
          <a:round/>
          <a:headEnd/>
          <a:tailEnd/>
        </a:ln>
      </xdr:spPr>
    </xdr:sp>
    <xdr:clientData/>
  </xdr:twoCellAnchor>
  <xdr:twoCellAnchor>
    <xdr:from>
      <xdr:col>8</xdr:col>
      <xdr:colOff>0</xdr:colOff>
      <xdr:row>5</xdr:row>
      <xdr:rowOff>0</xdr:rowOff>
    </xdr:from>
    <xdr:to>
      <xdr:col>9</xdr:col>
      <xdr:colOff>0</xdr:colOff>
      <xdr:row>5</xdr:row>
      <xdr:rowOff>0</xdr:rowOff>
    </xdr:to>
    <xdr:sp macro="" textlink="">
      <xdr:nvSpPr>
        <xdr:cNvPr id="615489" name="Line 483">
          <a:extLst>
            <a:ext uri="{FF2B5EF4-FFF2-40B4-BE49-F238E27FC236}">
              <a16:creationId xmlns:a16="http://schemas.microsoft.com/office/drawing/2014/main" id="{00000000-0008-0000-0500-000041640900}"/>
            </a:ext>
          </a:extLst>
        </xdr:cNvPr>
        <xdr:cNvSpPr>
          <a:spLocks noChangeShapeType="1"/>
        </xdr:cNvSpPr>
      </xdr:nvSpPr>
      <xdr:spPr bwMode="auto">
        <a:xfrm flipV="1">
          <a:off x="7096125" y="1209675"/>
          <a:ext cx="485775" cy="0"/>
        </a:xfrm>
        <a:prstGeom prst="line">
          <a:avLst/>
        </a:prstGeom>
        <a:noFill/>
        <a:ln w="9525">
          <a:solidFill>
            <a:srgbClr val="000000"/>
          </a:solidFill>
          <a:round/>
          <a:headEnd/>
          <a:tailEnd/>
        </a:ln>
      </xdr:spPr>
    </xdr:sp>
    <xdr:clientData/>
  </xdr:twoCellAnchor>
  <xdr:twoCellAnchor>
    <xdr:from>
      <xdr:col>7</xdr:col>
      <xdr:colOff>0</xdr:colOff>
      <xdr:row>5</xdr:row>
      <xdr:rowOff>0</xdr:rowOff>
    </xdr:from>
    <xdr:to>
      <xdr:col>8</xdr:col>
      <xdr:colOff>0</xdr:colOff>
      <xdr:row>5</xdr:row>
      <xdr:rowOff>0</xdr:rowOff>
    </xdr:to>
    <xdr:sp macro="" textlink="">
      <xdr:nvSpPr>
        <xdr:cNvPr id="615490" name="Line 484">
          <a:extLst>
            <a:ext uri="{FF2B5EF4-FFF2-40B4-BE49-F238E27FC236}">
              <a16:creationId xmlns:a16="http://schemas.microsoft.com/office/drawing/2014/main" id="{00000000-0008-0000-0500-000042640900}"/>
            </a:ext>
          </a:extLst>
        </xdr:cNvPr>
        <xdr:cNvSpPr>
          <a:spLocks noChangeShapeType="1"/>
        </xdr:cNvSpPr>
      </xdr:nvSpPr>
      <xdr:spPr bwMode="auto">
        <a:xfrm flipV="1">
          <a:off x="6610350" y="1209675"/>
          <a:ext cx="485775" cy="0"/>
        </a:xfrm>
        <a:prstGeom prst="line">
          <a:avLst/>
        </a:prstGeom>
        <a:noFill/>
        <a:ln w="9525">
          <a:solidFill>
            <a:srgbClr val="000000"/>
          </a:solidFill>
          <a:round/>
          <a:headEnd/>
          <a:tailEnd/>
        </a:ln>
      </xdr:spPr>
    </xdr:sp>
    <xdr:clientData/>
  </xdr:twoCellAnchor>
  <xdr:twoCellAnchor>
    <xdr:from>
      <xdr:col>14</xdr:col>
      <xdr:colOff>0</xdr:colOff>
      <xdr:row>5</xdr:row>
      <xdr:rowOff>0</xdr:rowOff>
    </xdr:from>
    <xdr:to>
      <xdr:col>15</xdr:col>
      <xdr:colOff>0</xdr:colOff>
      <xdr:row>5</xdr:row>
      <xdr:rowOff>0</xdr:rowOff>
    </xdr:to>
    <xdr:sp macro="" textlink="">
      <xdr:nvSpPr>
        <xdr:cNvPr id="615491" name="Line 485">
          <a:extLst>
            <a:ext uri="{FF2B5EF4-FFF2-40B4-BE49-F238E27FC236}">
              <a16:creationId xmlns:a16="http://schemas.microsoft.com/office/drawing/2014/main" id="{00000000-0008-0000-0500-000043640900}"/>
            </a:ext>
          </a:extLst>
        </xdr:cNvPr>
        <xdr:cNvSpPr>
          <a:spLocks noChangeShapeType="1"/>
        </xdr:cNvSpPr>
      </xdr:nvSpPr>
      <xdr:spPr bwMode="auto">
        <a:xfrm flipV="1">
          <a:off x="10010775" y="1209675"/>
          <a:ext cx="485775" cy="0"/>
        </a:xfrm>
        <a:prstGeom prst="line">
          <a:avLst/>
        </a:prstGeom>
        <a:noFill/>
        <a:ln w="9525">
          <a:solidFill>
            <a:srgbClr val="000000"/>
          </a:solidFill>
          <a:round/>
          <a:headEnd/>
          <a:tailEnd/>
        </a:ln>
      </xdr:spPr>
    </xdr:sp>
    <xdr:clientData/>
  </xdr:twoCellAnchor>
  <xdr:twoCellAnchor>
    <xdr:from>
      <xdr:col>13</xdr:col>
      <xdr:colOff>0</xdr:colOff>
      <xdr:row>5</xdr:row>
      <xdr:rowOff>0</xdr:rowOff>
    </xdr:from>
    <xdr:to>
      <xdr:col>14</xdr:col>
      <xdr:colOff>0</xdr:colOff>
      <xdr:row>5</xdr:row>
      <xdr:rowOff>0</xdr:rowOff>
    </xdr:to>
    <xdr:sp macro="" textlink="">
      <xdr:nvSpPr>
        <xdr:cNvPr id="615492" name="Line 486">
          <a:extLst>
            <a:ext uri="{FF2B5EF4-FFF2-40B4-BE49-F238E27FC236}">
              <a16:creationId xmlns:a16="http://schemas.microsoft.com/office/drawing/2014/main" id="{00000000-0008-0000-0500-000044640900}"/>
            </a:ext>
          </a:extLst>
        </xdr:cNvPr>
        <xdr:cNvSpPr>
          <a:spLocks noChangeShapeType="1"/>
        </xdr:cNvSpPr>
      </xdr:nvSpPr>
      <xdr:spPr bwMode="auto">
        <a:xfrm flipV="1">
          <a:off x="9525000" y="1209675"/>
          <a:ext cx="485775" cy="0"/>
        </a:xfrm>
        <a:prstGeom prst="line">
          <a:avLst/>
        </a:prstGeom>
        <a:noFill/>
        <a:ln w="9525">
          <a:solidFill>
            <a:srgbClr val="000000"/>
          </a:solidFill>
          <a:round/>
          <a:headEnd/>
          <a:tailEnd/>
        </a:ln>
      </xdr:spPr>
    </xdr:sp>
    <xdr:clientData/>
  </xdr:twoCellAnchor>
  <xdr:twoCellAnchor>
    <xdr:from>
      <xdr:col>16</xdr:col>
      <xdr:colOff>0</xdr:colOff>
      <xdr:row>5</xdr:row>
      <xdr:rowOff>0</xdr:rowOff>
    </xdr:from>
    <xdr:to>
      <xdr:col>17</xdr:col>
      <xdr:colOff>0</xdr:colOff>
      <xdr:row>5</xdr:row>
      <xdr:rowOff>0</xdr:rowOff>
    </xdr:to>
    <xdr:sp macro="" textlink="">
      <xdr:nvSpPr>
        <xdr:cNvPr id="615493" name="Line 487">
          <a:extLst>
            <a:ext uri="{FF2B5EF4-FFF2-40B4-BE49-F238E27FC236}">
              <a16:creationId xmlns:a16="http://schemas.microsoft.com/office/drawing/2014/main" id="{00000000-0008-0000-0500-000045640900}"/>
            </a:ext>
          </a:extLst>
        </xdr:cNvPr>
        <xdr:cNvSpPr>
          <a:spLocks noChangeShapeType="1"/>
        </xdr:cNvSpPr>
      </xdr:nvSpPr>
      <xdr:spPr bwMode="auto">
        <a:xfrm flipV="1">
          <a:off x="10982325" y="1209675"/>
          <a:ext cx="485775"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94" name="Line 489">
          <a:extLst>
            <a:ext uri="{FF2B5EF4-FFF2-40B4-BE49-F238E27FC236}">
              <a16:creationId xmlns:a16="http://schemas.microsoft.com/office/drawing/2014/main" id="{00000000-0008-0000-0500-000046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95" name="Line 490">
          <a:extLst>
            <a:ext uri="{FF2B5EF4-FFF2-40B4-BE49-F238E27FC236}">
              <a16:creationId xmlns:a16="http://schemas.microsoft.com/office/drawing/2014/main" id="{00000000-0008-0000-0500-000047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96" name="Line 491">
          <a:extLst>
            <a:ext uri="{FF2B5EF4-FFF2-40B4-BE49-F238E27FC236}">
              <a16:creationId xmlns:a16="http://schemas.microsoft.com/office/drawing/2014/main" id="{00000000-0008-0000-0500-000048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97" name="Line 492">
          <a:extLst>
            <a:ext uri="{FF2B5EF4-FFF2-40B4-BE49-F238E27FC236}">
              <a16:creationId xmlns:a16="http://schemas.microsoft.com/office/drawing/2014/main" id="{00000000-0008-0000-0500-000049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98" name="Line 493">
          <a:extLst>
            <a:ext uri="{FF2B5EF4-FFF2-40B4-BE49-F238E27FC236}">
              <a16:creationId xmlns:a16="http://schemas.microsoft.com/office/drawing/2014/main" id="{00000000-0008-0000-0500-00004A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499" name="Line 494">
          <a:extLst>
            <a:ext uri="{FF2B5EF4-FFF2-40B4-BE49-F238E27FC236}">
              <a16:creationId xmlns:a16="http://schemas.microsoft.com/office/drawing/2014/main" id="{00000000-0008-0000-0500-00004B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0" name="Line 495">
          <a:extLst>
            <a:ext uri="{FF2B5EF4-FFF2-40B4-BE49-F238E27FC236}">
              <a16:creationId xmlns:a16="http://schemas.microsoft.com/office/drawing/2014/main" id="{00000000-0008-0000-0500-00004C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1" name="Line 496">
          <a:extLst>
            <a:ext uri="{FF2B5EF4-FFF2-40B4-BE49-F238E27FC236}">
              <a16:creationId xmlns:a16="http://schemas.microsoft.com/office/drawing/2014/main" id="{00000000-0008-0000-0500-00004D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2" name="Line 497">
          <a:extLst>
            <a:ext uri="{FF2B5EF4-FFF2-40B4-BE49-F238E27FC236}">
              <a16:creationId xmlns:a16="http://schemas.microsoft.com/office/drawing/2014/main" id="{00000000-0008-0000-0500-00004E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3" name="Line 498">
          <a:extLst>
            <a:ext uri="{FF2B5EF4-FFF2-40B4-BE49-F238E27FC236}">
              <a16:creationId xmlns:a16="http://schemas.microsoft.com/office/drawing/2014/main" id="{00000000-0008-0000-0500-00004F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4" name="Line 499">
          <a:extLst>
            <a:ext uri="{FF2B5EF4-FFF2-40B4-BE49-F238E27FC236}">
              <a16:creationId xmlns:a16="http://schemas.microsoft.com/office/drawing/2014/main" id="{00000000-0008-0000-0500-000050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5" name="Line 500">
          <a:extLst>
            <a:ext uri="{FF2B5EF4-FFF2-40B4-BE49-F238E27FC236}">
              <a16:creationId xmlns:a16="http://schemas.microsoft.com/office/drawing/2014/main" id="{00000000-0008-0000-0500-000051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6" name="Line 501">
          <a:extLst>
            <a:ext uri="{FF2B5EF4-FFF2-40B4-BE49-F238E27FC236}">
              <a16:creationId xmlns:a16="http://schemas.microsoft.com/office/drawing/2014/main" id="{00000000-0008-0000-0500-000052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7" name="Line 502">
          <a:extLst>
            <a:ext uri="{FF2B5EF4-FFF2-40B4-BE49-F238E27FC236}">
              <a16:creationId xmlns:a16="http://schemas.microsoft.com/office/drawing/2014/main" id="{00000000-0008-0000-0500-000053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8" name="Line 503">
          <a:extLst>
            <a:ext uri="{FF2B5EF4-FFF2-40B4-BE49-F238E27FC236}">
              <a16:creationId xmlns:a16="http://schemas.microsoft.com/office/drawing/2014/main" id="{00000000-0008-0000-0500-000054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09" name="Line 504">
          <a:extLst>
            <a:ext uri="{FF2B5EF4-FFF2-40B4-BE49-F238E27FC236}">
              <a16:creationId xmlns:a16="http://schemas.microsoft.com/office/drawing/2014/main" id="{00000000-0008-0000-0500-000055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0" name="Line 505">
          <a:extLst>
            <a:ext uri="{FF2B5EF4-FFF2-40B4-BE49-F238E27FC236}">
              <a16:creationId xmlns:a16="http://schemas.microsoft.com/office/drawing/2014/main" id="{00000000-0008-0000-0500-000056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615511" name="Line 506">
          <a:extLst>
            <a:ext uri="{FF2B5EF4-FFF2-40B4-BE49-F238E27FC236}">
              <a16:creationId xmlns:a16="http://schemas.microsoft.com/office/drawing/2014/main" id="{00000000-0008-0000-0500-000057640900}"/>
            </a:ext>
          </a:extLst>
        </xdr:cNvPr>
        <xdr:cNvSpPr>
          <a:spLocks noChangeShapeType="1"/>
        </xdr:cNvSpPr>
      </xdr:nvSpPr>
      <xdr:spPr bwMode="auto">
        <a:xfrm flipV="1">
          <a:off x="61245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2" name="Line 507">
          <a:extLst>
            <a:ext uri="{FF2B5EF4-FFF2-40B4-BE49-F238E27FC236}">
              <a16:creationId xmlns:a16="http://schemas.microsoft.com/office/drawing/2014/main" id="{00000000-0008-0000-0500-000058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3" name="Line 508">
          <a:extLst>
            <a:ext uri="{FF2B5EF4-FFF2-40B4-BE49-F238E27FC236}">
              <a16:creationId xmlns:a16="http://schemas.microsoft.com/office/drawing/2014/main" id="{00000000-0008-0000-0500-000059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4" name="Line 509">
          <a:extLst>
            <a:ext uri="{FF2B5EF4-FFF2-40B4-BE49-F238E27FC236}">
              <a16:creationId xmlns:a16="http://schemas.microsoft.com/office/drawing/2014/main" id="{00000000-0008-0000-0500-00005A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5" name="Line 510">
          <a:extLst>
            <a:ext uri="{FF2B5EF4-FFF2-40B4-BE49-F238E27FC236}">
              <a16:creationId xmlns:a16="http://schemas.microsoft.com/office/drawing/2014/main" id="{00000000-0008-0000-0500-00005B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6" name="Line 511">
          <a:extLst>
            <a:ext uri="{FF2B5EF4-FFF2-40B4-BE49-F238E27FC236}">
              <a16:creationId xmlns:a16="http://schemas.microsoft.com/office/drawing/2014/main" id="{00000000-0008-0000-0500-00005C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7" name="Line 512">
          <a:extLst>
            <a:ext uri="{FF2B5EF4-FFF2-40B4-BE49-F238E27FC236}">
              <a16:creationId xmlns:a16="http://schemas.microsoft.com/office/drawing/2014/main" id="{00000000-0008-0000-0500-00005D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8" name="Line 513">
          <a:extLst>
            <a:ext uri="{FF2B5EF4-FFF2-40B4-BE49-F238E27FC236}">
              <a16:creationId xmlns:a16="http://schemas.microsoft.com/office/drawing/2014/main" id="{00000000-0008-0000-0500-00005E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19" name="Line 514">
          <a:extLst>
            <a:ext uri="{FF2B5EF4-FFF2-40B4-BE49-F238E27FC236}">
              <a16:creationId xmlns:a16="http://schemas.microsoft.com/office/drawing/2014/main" id="{00000000-0008-0000-0500-00005F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0" name="Line 515">
          <a:extLst>
            <a:ext uri="{FF2B5EF4-FFF2-40B4-BE49-F238E27FC236}">
              <a16:creationId xmlns:a16="http://schemas.microsoft.com/office/drawing/2014/main" id="{00000000-0008-0000-0500-000060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1" name="Line 516">
          <a:extLst>
            <a:ext uri="{FF2B5EF4-FFF2-40B4-BE49-F238E27FC236}">
              <a16:creationId xmlns:a16="http://schemas.microsoft.com/office/drawing/2014/main" id="{00000000-0008-0000-0500-000061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2" name="Line 517">
          <a:extLst>
            <a:ext uri="{FF2B5EF4-FFF2-40B4-BE49-F238E27FC236}">
              <a16:creationId xmlns:a16="http://schemas.microsoft.com/office/drawing/2014/main" id="{00000000-0008-0000-0500-000062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3" name="Line 518">
          <a:extLst>
            <a:ext uri="{FF2B5EF4-FFF2-40B4-BE49-F238E27FC236}">
              <a16:creationId xmlns:a16="http://schemas.microsoft.com/office/drawing/2014/main" id="{00000000-0008-0000-0500-000063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4" name="Line 519">
          <a:extLst>
            <a:ext uri="{FF2B5EF4-FFF2-40B4-BE49-F238E27FC236}">
              <a16:creationId xmlns:a16="http://schemas.microsoft.com/office/drawing/2014/main" id="{00000000-0008-0000-0500-000064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5" name="Line 520">
          <a:extLst>
            <a:ext uri="{FF2B5EF4-FFF2-40B4-BE49-F238E27FC236}">
              <a16:creationId xmlns:a16="http://schemas.microsoft.com/office/drawing/2014/main" id="{00000000-0008-0000-0500-000065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6" name="Line 521">
          <a:extLst>
            <a:ext uri="{FF2B5EF4-FFF2-40B4-BE49-F238E27FC236}">
              <a16:creationId xmlns:a16="http://schemas.microsoft.com/office/drawing/2014/main" id="{00000000-0008-0000-0500-000066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7" name="Line 522">
          <a:extLst>
            <a:ext uri="{FF2B5EF4-FFF2-40B4-BE49-F238E27FC236}">
              <a16:creationId xmlns:a16="http://schemas.microsoft.com/office/drawing/2014/main" id="{00000000-0008-0000-0500-000067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8" name="Line 523">
          <a:extLst>
            <a:ext uri="{FF2B5EF4-FFF2-40B4-BE49-F238E27FC236}">
              <a16:creationId xmlns:a16="http://schemas.microsoft.com/office/drawing/2014/main" id="{00000000-0008-0000-0500-000068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29" name="Line 524">
          <a:extLst>
            <a:ext uri="{FF2B5EF4-FFF2-40B4-BE49-F238E27FC236}">
              <a16:creationId xmlns:a16="http://schemas.microsoft.com/office/drawing/2014/main" id="{00000000-0008-0000-0500-000069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0" name="Line 525">
          <a:extLst>
            <a:ext uri="{FF2B5EF4-FFF2-40B4-BE49-F238E27FC236}">
              <a16:creationId xmlns:a16="http://schemas.microsoft.com/office/drawing/2014/main" id="{00000000-0008-0000-0500-00006A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1" name="Line 526">
          <a:extLst>
            <a:ext uri="{FF2B5EF4-FFF2-40B4-BE49-F238E27FC236}">
              <a16:creationId xmlns:a16="http://schemas.microsoft.com/office/drawing/2014/main" id="{00000000-0008-0000-0500-00006B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2" name="Line 527">
          <a:extLst>
            <a:ext uri="{FF2B5EF4-FFF2-40B4-BE49-F238E27FC236}">
              <a16:creationId xmlns:a16="http://schemas.microsoft.com/office/drawing/2014/main" id="{00000000-0008-0000-0500-00006C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3" name="Line 528">
          <a:extLst>
            <a:ext uri="{FF2B5EF4-FFF2-40B4-BE49-F238E27FC236}">
              <a16:creationId xmlns:a16="http://schemas.microsoft.com/office/drawing/2014/main" id="{00000000-0008-0000-0500-00006D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4" name="Line 529">
          <a:extLst>
            <a:ext uri="{FF2B5EF4-FFF2-40B4-BE49-F238E27FC236}">
              <a16:creationId xmlns:a16="http://schemas.microsoft.com/office/drawing/2014/main" id="{00000000-0008-0000-0500-00006E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5" name="Line 530">
          <a:extLst>
            <a:ext uri="{FF2B5EF4-FFF2-40B4-BE49-F238E27FC236}">
              <a16:creationId xmlns:a16="http://schemas.microsoft.com/office/drawing/2014/main" id="{00000000-0008-0000-0500-00006F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6" name="Line 531">
          <a:extLst>
            <a:ext uri="{FF2B5EF4-FFF2-40B4-BE49-F238E27FC236}">
              <a16:creationId xmlns:a16="http://schemas.microsoft.com/office/drawing/2014/main" id="{00000000-0008-0000-0500-000070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7" name="Line 532">
          <a:extLst>
            <a:ext uri="{FF2B5EF4-FFF2-40B4-BE49-F238E27FC236}">
              <a16:creationId xmlns:a16="http://schemas.microsoft.com/office/drawing/2014/main" id="{00000000-0008-0000-0500-000071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8" name="Line 533">
          <a:extLst>
            <a:ext uri="{FF2B5EF4-FFF2-40B4-BE49-F238E27FC236}">
              <a16:creationId xmlns:a16="http://schemas.microsoft.com/office/drawing/2014/main" id="{00000000-0008-0000-0500-000072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39" name="Line 534">
          <a:extLst>
            <a:ext uri="{FF2B5EF4-FFF2-40B4-BE49-F238E27FC236}">
              <a16:creationId xmlns:a16="http://schemas.microsoft.com/office/drawing/2014/main" id="{00000000-0008-0000-0500-000073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0" name="Line 535">
          <a:extLst>
            <a:ext uri="{FF2B5EF4-FFF2-40B4-BE49-F238E27FC236}">
              <a16:creationId xmlns:a16="http://schemas.microsoft.com/office/drawing/2014/main" id="{00000000-0008-0000-0500-000074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1" name="Line 536">
          <a:extLst>
            <a:ext uri="{FF2B5EF4-FFF2-40B4-BE49-F238E27FC236}">
              <a16:creationId xmlns:a16="http://schemas.microsoft.com/office/drawing/2014/main" id="{00000000-0008-0000-0500-000075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2" name="Line 537">
          <a:extLst>
            <a:ext uri="{FF2B5EF4-FFF2-40B4-BE49-F238E27FC236}">
              <a16:creationId xmlns:a16="http://schemas.microsoft.com/office/drawing/2014/main" id="{00000000-0008-0000-0500-000076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3" name="Line 538">
          <a:extLst>
            <a:ext uri="{FF2B5EF4-FFF2-40B4-BE49-F238E27FC236}">
              <a16:creationId xmlns:a16="http://schemas.microsoft.com/office/drawing/2014/main" id="{00000000-0008-0000-0500-000077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4" name="Line 539">
          <a:extLst>
            <a:ext uri="{FF2B5EF4-FFF2-40B4-BE49-F238E27FC236}">
              <a16:creationId xmlns:a16="http://schemas.microsoft.com/office/drawing/2014/main" id="{00000000-0008-0000-0500-000078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5" name="Line 540">
          <a:extLst>
            <a:ext uri="{FF2B5EF4-FFF2-40B4-BE49-F238E27FC236}">
              <a16:creationId xmlns:a16="http://schemas.microsoft.com/office/drawing/2014/main" id="{00000000-0008-0000-0500-000079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6" name="Line 541">
          <a:extLst>
            <a:ext uri="{FF2B5EF4-FFF2-40B4-BE49-F238E27FC236}">
              <a16:creationId xmlns:a16="http://schemas.microsoft.com/office/drawing/2014/main" id="{00000000-0008-0000-0500-00007A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7" name="Line 542">
          <a:extLst>
            <a:ext uri="{FF2B5EF4-FFF2-40B4-BE49-F238E27FC236}">
              <a16:creationId xmlns:a16="http://schemas.microsoft.com/office/drawing/2014/main" id="{00000000-0008-0000-0500-00007B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8" name="Line 543">
          <a:extLst>
            <a:ext uri="{FF2B5EF4-FFF2-40B4-BE49-F238E27FC236}">
              <a16:creationId xmlns:a16="http://schemas.microsoft.com/office/drawing/2014/main" id="{00000000-0008-0000-0500-00007C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49" name="Line 544">
          <a:extLst>
            <a:ext uri="{FF2B5EF4-FFF2-40B4-BE49-F238E27FC236}">
              <a16:creationId xmlns:a16="http://schemas.microsoft.com/office/drawing/2014/main" id="{00000000-0008-0000-0500-00007D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0" name="Line 545">
          <a:extLst>
            <a:ext uri="{FF2B5EF4-FFF2-40B4-BE49-F238E27FC236}">
              <a16:creationId xmlns:a16="http://schemas.microsoft.com/office/drawing/2014/main" id="{00000000-0008-0000-0500-00007E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1" name="Line 546">
          <a:extLst>
            <a:ext uri="{FF2B5EF4-FFF2-40B4-BE49-F238E27FC236}">
              <a16:creationId xmlns:a16="http://schemas.microsoft.com/office/drawing/2014/main" id="{00000000-0008-0000-0500-00007F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2" name="Line 547">
          <a:extLst>
            <a:ext uri="{FF2B5EF4-FFF2-40B4-BE49-F238E27FC236}">
              <a16:creationId xmlns:a16="http://schemas.microsoft.com/office/drawing/2014/main" id="{00000000-0008-0000-0500-000080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3" name="Line 548">
          <a:extLst>
            <a:ext uri="{FF2B5EF4-FFF2-40B4-BE49-F238E27FC236}">
              <a16:creationId xmlns:a16="http://schemas.microsoft.com/office/drawing/2014/main" id="{00000000-0008-0000-0500-000081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4" name="Line 549">
          <a:extLst>
            <a:ext uri="{FF2B5EF4-FFF2-40B4-BE49-F238E27FC236}">
              <a16:creationId xmlns:a16="http://schemas.microsoft.com/office/drawing/2014/main" id="{00000000-0008-0000-0500-000082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5" name="Line 550">
          <a:extLst>
            <a:ext uri="{FF2B5EF4-FFF2-40B4-BE49-F238E27FC236}">
              <a16:creationId xmlns:a16="http://schemas.microsoft.com/office/drawing/2014/main" id="{00000000-0008-0000-0500-000083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6" name="Line 551">
          <a:extLst>
            <a:ext uri="{FF2B5EF4-FFF2-40B4-BE49-F238E27FC236}">
              <a16:creationId xmlns:a16="http://schemas.microsoft.com/office/drawing/2014/main" id="{00000000-0008-0000-0500-000084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7" name="Line 552">
          <a:extLst>
            <a:ext uri="{FF2B5EF4-FFF2-40B4-BE49-F238E27FC236}">
              <a16:creationId xmlns:a16="http://schemas.microsoft.com/office/drawing/2014/main" id="{00000000-0008-0000-0500-000085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8" name="Line 553">
          <a:extLst>
            <a:ext uri="{FF2B5EF4-FFF2-40B4-BE49-F238E27FC236}">
              <a16:creationId xmlns:a16="http://schemas.microsoft.com/office/drawing/2014/main" id="{00000000-0008-0000-0500-000086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59" name="Line 554">
          <a:extLst>
            <a:ext uri="{FF2B5EF4-FFF2-40B4-BE49-F238E27FC236}">
              <a16:creationId xmlns:a16="http://schemas.microsoft.com/office/drawing/2014/main" id="{00000000-0008-0000-0500-000087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60" name="Line 555">
          <a:extLst>
            <a:ext uri="{FF2B5EF4-FFF2-40B4-BE49-F238E27FC236}">
              <a16:creationId xmlns:a16="http://schemas.microsoft.com/office/drawing/2014/main" id="{00000000-0008-0000-0500-000088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61" name="Line 556">
          <a:extLst>
            <a:ext uri="{FF2B5EF4-FFF2-40B4-BE49-F238E27FC236}">
              <a16:creationId xmlns:a16="http://schemas.microsoft.com/office/drawing/2014/main" id="{00000000-0008-0000-0500-000089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62" name="Line 557">
          <a:extLst>
            <a:ext uri="{FF2B5EF4-FFF2-40B4-BE49-F238E27FC236}">
              <a16:creationId xmlns:a16="http://schemas.microsoft.com/office/drawing/2014/main" id="{00000000-0008-0000-0500-00008A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63" name="Line 558">
          <a:extLst>
            <a:ext uri="{FF2B5EF4-FFF2-40B4-BE49-F238E27FC236}">
              <a16:creationId xmlns:a16="http://schemas.microsoft.com/office/drawing/2014/main" id="{00000000-0008-0000-0500-00008B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64" name="Line 559">
          <a:extLst>
            <a:ext uri="{FF2B5EF4-FFF2-40B4-BE49-F238E27FC236}">
              <a16:creationId xmlns:a16="http://schemas.microsoft.com/office/drawing/2014/main" id="{00000000-0008-0000-0500-00008C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18</xdr:col>
      <xdr:colOff>0</xdr:colOff>
      <xdr:row>5</xdr:row>
      <xdr:rowOff>0</xdr:rowOff>
    </xdr:from>
    <xdr:to>
      <xdr:col>18</xdr:col>
      <xdr:colOff>0</xdr:colOff>
      <xdr:row>5</xdr:row>
      <xdr:rowOff>0</xdr:rowOff>
    </xdr:to>
    <xdr:sp macro="" textlink="">
      <xdr:nvSpPr>
        <xdr:cNvPr id="615565" name="Line 560">
          <a:extLst>
            <a:ext uri="{FF2B5EF4-FFF2-40B4-BE49-F238E27FC236}">
              <a16:creationId xmlns:a16="http://schemas.microsoft.com/office/drawing/2014/main" id="{00000000-0008-0000-0500-00008D640900}"/>
            </a:ext>
          </a:extLst>
        </xdr:cNvPr>
        <xdr:cNvSpPr>
          <a:spLocks noChangeShapeType="1"/>
        </xdr:cNvSpPr>
      </xdr:nvSpPr>
      <xdr:spPr bwMode="auto">
        <a:xfrm flipV="1">
          <a:off x="11953875" y="1209675"/>
          <a:ext cx="0" cy="0"/>
        </a:xfrm>
        <a:prstGeom prst="line">
          <a:avLst/>
        </a:prstGeom>
        <a:noFill/>
        <a:ln w="9525">
          <a:solidFill>
            <a:srgbClr val="000000"/>
          </a:solidFill>
          <a:round/>
          <a:headEnd/>
          <a:tailEnd/>
        </a:ln>
      </xdr:spPr>
    </xdr:sp>
    <xdr:clientData/>
  </xdr:twoCellAnchor>
  <xdr:twoCellAnchor>
    <xdr:from>
      <xdr:col>6</xdr:col>
      <xdr:colOff>9525</xdr:colOff>
      <xdr:row>5</xdr:row>
      <xdr:rowOff>0</xdr:rowOff>
    </xdr:from>
    <xdr:to>
      <xdr:col>18</xdr:col>
      <xdr:colOff>0</xdr:colOff>
      <xdr:row>5</xdr:row>
      <xdr:rowOff>0</xdr:rowOff>
    </xdr:to>
    <xdr:sp macro="" textlink="">
      <xdr:nvSpPr>
        <xdr:cNvPr id="615566" name="Line 561">
          <a:extLst>
            <a:ext uri="{FF2B5EF4-FFF2-40B4-BE49-F238E27FC236}">
              <a16:creationId xmlns:a16="http://schemas.microsoft.com/office/drawing/2014/main" id="{00000000-0008-0000-0500-00008E640900}"/>
            </a:ext>
          </a:extLst>
        </xdr:cNvPr>
        <xdr:cNvSpPr>
          <a:spLocks noChangeShapeType="1"/>
        </xdr:cNvSpPr>
      </xdr:nvSpPr>
      <xdr:spPr bwMode="auto">
        <a:xfrm flipV="1">
          <a:off x="6134100" y="1209675"/>
          <a:ext cx="5819775" cy="0"/>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615567" name="Line 562">
          <a:extLst>
            <a:ext uri="{FF2B5EF4-FFF2-40B4-BE49-F238E27FC236}">
              <a16:creationId xmlns:a16="http://schemas.microsoft.com/office/drawing/2014/main" id="{00000000-0008-0000-0500-00008F640900}"/>
            </a:ext>
          </a:extLst>
        </xdr:cNvPr>
        <xdr:cNvSpPr>
          <a:spLocks noChangeShapeType="1"/>
        </xdr:cNvSpPr>
      </xdr:nvSpPr>
      <xdr:spPr bwMode="auto">
        <a:xfrm flipV="1">
          <a:off x="6124575" y="1209675"/>
          <a:ext cx="0" cy="0"/>
        </a:xfrm>
        <a:prstGeom prst="line">
          <a:avLst/>
        </a:prstGeom>
        <a:noFill/>
        <a:ln w="9525">
          <a:solidFill>
            <a:srgbClr val="000000"/>
          </a:solidFill>
          <a:round/>
          <a:headEnd/>
          <a:tailEnd/>
        </a:ln>
      </xdr:spPr>
    </xdr:sp>
    <xdr:clientData/>
  </xdr:twoCellAnchor>
  <xdr:twoCellAnchor>
    <xdr:from>
      <xdr:col>5</xdr:col>
      <xdr:colOff>0</xdr:colOff>
      <xdr:row>4</xdr:row>
      <xdr:rowOff>0</xdr:rowOff>
    </xdr:from>
    <xdr:to>
      <xdr:col>5</xdr:col>
      <xdr:colOff>0</xdr:colOff>
      <xdr:row>5</xdr:row>
      <xdr:rowOff>0</xdr:rowOff>
    </xdr:to>
    <xdr:sp macro="" textlink="">
      <xdr:nvSpPr>
        <xdr:cNvPr id="615568" name="Line 564">
          <a:extLst>
            <a:ext uri="{FF2B5EF4-FFF2-40B4-BE49-F238E27FC236}">
              <a16:creationId xmlns:a16="http://schemas.microsoft.com/office/drawing/2014/main" id="{00000000-0008-0000-0500-000090640900}"/>
            </a:ext>
          </a:extLst>
        </xdr:cNvPr>
        <xdr:cNvSpPr>
          <a:spLocks noChangeShapeType="1"/>
        </xdr:cNvSpPr>
      </xdr:nvSpPr>
      <xdr:spPr bwMode="auto">
        <a:xfrm>
          <a:off x="2838450" y="828675"/>
          <a:ext cx="0" cy="381000"/>
        </a:xfrm>
        <a:prstGeom prst="line">
          <a:avLst/>
        </a:prstGeom>
        <a:noFill/>
        <a:ln w="9525">
          <a:solidFill>
            <a:srgbClr val="000000"/>
          </a:solidFill>
          <a:round/>
          <a:headEnd/>
          <a:tailEnd/>
        </a:ln>
      </xdr:spPr>
    </xdr:sp>
    <xdr:clientData/>
  </xdr:twoCellAnchor>
  <xdr:twoCellAnchor>
    <xdr:from>
      <xdr:col>18</xdr:col>
      <xdr:colOff>0</xdr:colOff>
      <xdr:row>4</xdr:row>
      <xdr:rowOff>9525</xdr:rowOff>
    </xdr:from>
    <xdr:to>
      <xdr:col>18</xdr:col>
      <xdr:colOff>0</xdr:colOff>
      <xdr:row>5</xdr:row>
      <xdr:rowOff>0</xdr:rowOff>
    </xdr:to>
    <xdr:sp macro="" textlink="">
      <xdr:nvSpPr>
        <xdr:cNvPr id="615569" name="Line 565">
          <a:extLst>
            <a:ext uri="{FF2B5EF4-FFF2-40B4-BE49-F238E27FC236}">
              <a16:creationId xmlns:a16="http://schemas.microsoft.com/office/drawing/2014/main" id="{00000000-0008-0000-0500-000091640900}"/>
            </a:ext>
          </a:extLst>
        </xdr:cNvPr>
        <xdr:cNvSpPr>
          <a:spLocks noChangeShapeType="1"/>
        </xdr:cNvSpPr>
      </xdr:nvSpPr>
      <xdr:spPr bwMode="auto">
        <a:xfrm>
          <a:off x="11953875" y="838200"/>
          <a:ext cx="0" cy="371475"/>
        </a:xfrm>
        <a:prstGeom prst="line">
          <a:avLst/>
        </a:prstGeom>
        <a:noFill/>
        <a:ln w="9525">
          <a:solidFill>
            <a:srgbClr val="000000"/>
          </a:solidFill>
          <a:round/>
          <a:headEnd/>
          <a:tailEnd/>
        </a:ln>
      </xdr:spPr>
    </xdr:sp>
    <xdr:clientData/>
  </xdr:twoCellAnchor>
  <xdr:twoCellAnchor>
    <xdr:from>
      <xdr:col>6</xdr:col>
      <xdr:colOff>0</xdr:colOff>
      <xdr:row>5</xdr:row>
      <xdr:rowOff>0</xdr:rowOff>
    </xdr:from>
    <xdr:to>
      <xdr:col>7</xdr:col>
      <xdr:colOff>0</xdr:colOff>
      <xdr:row>5</xdr:row>
      <xdr:rowOff>0</xdr:rowOff>
    </xdr:to>
    <xdr:sp macro="" textlink="">
      <xdr:nvSpPr>
        <xdr:cNvPr id="615570" name="Line 566">
          <a:extLst>
            <a:ext uri="{FF2B5EF4-FFF2-40B4-BE49-F238E27FC236}">
              <a16:creationId xmlns:a16="http://schemas.microsoft.com/office/drawing/2014/main" id="{00000000-0008-0000-0500-000092640900}"/>
            </a:ext>
          </a:extLst>
        </xdr:cNvPr>
        <xdr:cNvSpPr>
          <a:spLocks noChangeShapeType="1"/>
        </xdr:cNvSpPr>
      </xdr:nvSpPr>
      <xdr:spPr bwMode="auto">
        <a:xfrm flipV="1">
          <a:off x="6124575" y="1209675"/>
          <a:ext cx="485775"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1" name="Line 567">
          <a:extLst>
            <a:ext uri="{FF2B5EF4-FFF2-40B4-BE49-F238E27FC236}">
              <a16:creationId xmlns:a16="http://schemas.microsoft.com/office/drawing/2014/main" id="{00000000-0008-0000-0500-00009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2" name="Line 568">
          <a:extLst>
            <a:ext uri="{FF2B5EF4-FFF2-40B4-BE49-F238E27FC236}">
              <a16:creationId xmlns:a16="http://schemas.microsoft.com/office/drawing/2014/main" id="{00000000-0008-0000-0500-00009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3" name="Line 569">
          <a:extLst>
            <a:ext uri="{FF2B5EF4-FFF2-40B4-BE49-F238E27FC236}">
              <a16:creationId xmlns:a16="http://schemas.microsoft.com/office/drawing/2014/main" id="{00000000-0008-0000-0500-00009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4" name="Line 570">
          <a:extLst>
            <a:ext uri="{FF2B5EF4-FFF2-40B4-BE49-F238E27FC236}">
              <a16:creationId xmlns:a16="http://schemas.microsoft.com/office/drawing/2014/main" id="{00000000-0008-0000-0500-00009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5" name="Line 571">
          <a:extLst>
            <a:ext uri="{FF2B5EF4-FFF2-40B4-BE49-F238E27FC236}">
              <a16:creationId xmlns:a16="http://schemas.microsoft.com/office/drawing/2014/main" id="{00000000-0008-0000-0500-00009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6" name="Line 572">
          <a:extLst>
            <a:ext uri="{FF2B5EF4-FFF2-40B4-BE49-F238E27FC236}">
              <a16:creationId xmlns:a16="http://schemas.microsoft.com/office/drawing/2014/main" id="{00000000-0008-0000-0500-00009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7" name="Line 573">
          <a:extLst>
            <a:ext uri="{FF2B5EF4-FFF2-40B4-BE49-F238E27FC236}">
              <a16:creationId xmlns:a16="http://schemas.microsoft.com/office/drawing/2014/main" id="{00000000-0008-0000-0500-00009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8" name="Line 574">
          <a:extLst>
            <a:ext uri="{FF2B5EF4-FFF2-40B4-BE49-F238E27FC236}">
              <a16:creationId xmlns:a16="http://schemas.microsoft.com/office/drawing/2014/main" id="{00000000-0008-0000-0500-00009A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79" name="Line 575">
          <a:extLst>
            <a:ext uri="{FF2B5EF4-FFF2-40B4-BE49-F238E27FC236}">
              <a16:creationId xmlns:a16="http://schemas.microsoft.com/office/drawing/2014/main" id="{00000000-0008-0000-0500-00009B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0" name="Line 576">
          <a:extLst>
            <a:ext uri="{FF2B5EF4-FFF2-40B4-BE49-F238E27FC236}">
              <a16:creationId xmlns:a16="http://schemas.microsoft.com/office/drawing/2014/main" id="{00000000-0008-0000-0500-00009C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1" name="Line 577">
          <a:extLst>
            <a:ext uri="{FF2B5EF4-FFF2-40B4-BE49-F238E27FC236}">
              <a16:creationId xmlns:a16="http://schemas.microsoft.com/office/drawing/2014/main" id="{00000000-0008-0000-0500-00009D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2" name="Line 578">
          <a:extLst>
            <a:ext uri="{FF2B5EF4-FFF2-40B4-BE49-F238E27FC236}">
              <a16:creationId xmlns:a16="http://schemas.microsoft.com/office/drawing/2014/main" id="{00000000-0008-0000-0500-00009E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3" name="Line 579">
          <a:extLst>
            <a:ext uri="{FF2B5EF4-FFF2-40B4-BE49-F238E27FC236}">
              <a16:creationId xmlns:a16="http://schemas.microsoft.com/office/drawing/2014/main" id="{00000000-0008-0000-0500-00009F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4" name="Line 580">
          <a:extLst>
            <a:ext uri="{FF2B5EF4-FFF2-40B4-BE49-F238E27FC236}">
              <a16:creationId xmlns:a16="http://schemas.microsoft.com/office/drawing/2014/main" id="{00000000-0008-0000-0500-0000A0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5" name="Line 581">
          <a:extLst>
            <a:ext uri="{FF2B5EF4-FFF2-40B4-BE49-F238E27FC236}">
              <a16:creationId xmlns:a16="http://schemas.microsoft.com/office/drawing/2014/main" id="{00000000-0008-0000-0500-0000A1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6" name="Line 582">
          <a:extLst>
            <a:ext uri="{FF2B5EF4-FFF2-40B4-BE49-F238E27FC236}">
              <a16:creationId xmlns:a16="http://schemas.microsoft.com/office/drawing/2014/main" id="{00000000-0008-0000-0500-0000A2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7" name="Line 583">
          <a:extLst>
            <a:ext uri="{FF2B5EF4-FFF2-40B4-BE49-F238E27FC236}">
              <a16:creationId xmlns:a16="http://schemas.microsoft.com/office/drawing/2014/main" id="{00000000-0008-0000-0500-0000A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8" name="Line 584">
          <a:extLst>
            <a:ext uri="{FF2B5EF4-FFF2-40B4-BE49-F238E27FC236}">
              <a16:creationId xmlns:a16="http://schemas.microsoft.com/office/drawing/2014/main" id="{00000000-0008-0000-0500-0000A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89" name="Line 585">
          <a:extLst>
            <a:ext uri="{FF2B5EF4-FFF2-40B4-BE49-F238E27FC236}">
              <a16:creationId xmlns:a16="http://schemas.microsoft.com/office/drawing/2014/main" id="{00000000-0008-0000-0500-0000A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0" name="Line 586">
          <a:extLst>
            <a:ext uri="{FF2B5EF4-FFF2-40B4-BE49-F238E27FC236}">
              <a16:creationId xmlns:a16="http://schemas.microsoft.com/office/drawing/2014/main" id="{00000000-0008-0000-0500-0000A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1" name="Line 587">
          <a:extLst>
            <a:ext uri="{FF2B5EF4-FFF2-40B4-BE49-F238E27FC236}">
              <a16:creationId xmlns:a16="http://schemas.microsoft.com/office/drawing/2014/main" id="{00000000-0008-0000-0500-0000A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2" name="Line 588">
          <a:extLst>
            <a:ext uri="{FF2B5EF4-FFF2-40B4-BE49-F238E27FC236}">
              <a16:creationId xmlns:a16="http://schemas.microsoft.com/office/drawing/2014/main" id="{00000000-0008-0000-0500-0000A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3" name="Line 589">
          <a:extLst>
            <a:ext uri="{FF2B5EF4-FFF2-40B4-BE49-F238E27FC236}">
              <a16:creationId xmlns:a16="http://schemas.microsoft.com/office/drawing/2014/main" id="{00000000-0008-0000-0500-0000A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4" name="Line 590">
          <a:extLst>
            <a:ext uri="{FF2B5EF4-FFF2-40B4-BE49-F238E27FC236}">
              <a16:creationId xmlns:a16="http://schemas.microsoft.com/office/drawing/2014/main" id="{00000000-0008-0000-0500-0000AA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5" name="Line 591">
          <a:extLst>
            <a:ext uri="{FF2B5EF4-FFF2-40B4-BE49-F238E27FC236}">
              <a16:creationId xmlns:a16="http://schemas.microsoft.com/office/drawing/2014/main" id="{00000000-0008-0000-0500-0000AB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6" name="Line 592">
          <a:extLst>
            <a:ext uri="{FF2B5EF4-FFF2-40B4-BE49-F238E27FC236}">
              <a16:creationId xmlns:a16="http://schemas.microsoft.com/office/drawing/2014/main" id="{00000000-0008-0000-0500-0000AC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7" name="Line 593">
          <a:extLst>
            <a:ext uri="{FF2B5EF4-FFF2-40B4-BE49-F238E27FC236}">
              <a16:creationId xmlns:a16="http://schemas.microsoft.com/office/drawing/2014/main" id="{00000000-0008-0000-0500-0000AD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8" name="Line 594">
          <a:extLst>
            <a:ext uri="{FF2B5EF4-FFF2-40B4-BE49-F238E27FC236}">
              <a16:creationId xmlns:a16="http://schemas.microsoft.com/office/drawing/2014/main" id="{00000000-0008-0000-0500-0000AE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599" name="Line 595">
          <a:extLst>
            <a:ext uri="{FF2B5EF4-FFF2-40B4-BE49-F238E27FC236}">
              <a16:creationId xmlns:a16="http://schemas.microsoft.com/office/drawing/2014/main" id="{00000000-0008-0000-0500-0000AF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0" name="Line 596">
          <a:extLst>
            <a:ext uri="{FF2B5EF4-FFF2-40B4-BE49-F238E27FC236}">
              <a16:creationId xmlns:a16="http://schemas.microsoft.com/office/drawing/2014/main" id="{00000000-0008-0000-0500-0000B0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1" name="Line 597">
          <a:extLst>
            <a:ext uri="{FF2B5EF4-FFF2-40B4-BE49-F238E27FC236}">
              <a16:creationId xmlns:a16="http://schemas.microsoft.com/office/drawing/2014/main" id="{00000000-0008-0000-0500-0000B1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2" name="Line 598">
          <a:extLst>
            <a:ext uri="{FF2B5EF4-FFF2-40B4-BE49-F238E27FC236}">
              <a16:creationId xmlns:a16="http://schemas.microsoft.com/office/drawing/2014/main" id="{00000000-0008-0000-0500-0000B2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3" name="Line 599">
          <a:extLst>
            <a:ext uri="{FF2B5EF4-FFF2-40B4-BE49-F238E27FC236}">
              <a16:creationId xmlns:a16="http://schemas.microsoft.com/office/drawing/2014/main" id="{00000000-0008-0000-0500-0000B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4" name="Line 600">
          <a:extLst>
            <a:ext uri="{FF2B5EF4-FFF2-40B4-BE49-F238E27FC236}">
              <a16:creationId xmlns:a16="http://schemas.microsoft.com/office/drawing/2014/main" id="{00000000-0008-0000-0500-0000B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5" name="Line 601">
          <a:extLst>
            <a:ext uri="{FF2B5EF4-FFF2-40B4-BE49-F238E27FC236}">
              <a16:creationId xmlns:a16="http://schemas.microsoft.com/office/drawing/2014/main" id="{00000000-0008-0000-0500-0000B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6" name="Line 602">
          <a:extLst>
            <a:ext uri="{FF2B5EF4-FFF2-40B4-BE49-F238E27FC236}">
              <a16:creationId xmlns:a16="http://schemas.microsoft.com/office/drawing/2014/main" id="{00000000-0008-0000-0500-0000B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7" name="Line 603">
          <a:extLst>
            <a:ext uri="{FF2B5EF4-FFF2-40B4-BE49-F238E27FC236}">
              <a16:creationId xmlns:a16="http://schemas.microsoft.com/office/drawing/2014/main" id="{00000000-0008-0000-0500-0000B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8" name="Line 604">
          <a:extLst>
            <a:ext uri="{FF2B5EF4-FFF2-40B4-BE49-F238E27FC236}">
              <a16:creationId xmlns:a16="http://schemas.microsoft.com/office/drawing/2014/main" id="{00000000-0008-0000-0500-0000B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09" name="Line 605">
          <a:extLst>
            <a:ext uri="{FF2B5EF4-FFF2-40B4-BE49-F238E27FC236}">
              <a16:creationId xmlns:a16="http://schemas.microsoft.com/office/drawing/2014/main" id="{00000000-0008-0000-0500-0000B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0" name="Line 606">
          <a:extLst>
            <a:ext uri="{FF2B5EF4-FFF2-40B4-BE49-F238E27FC236}">
              <a16:creationId xmlns:a16="http://schemas.microsoft.com/office/drawing/2014/main" id="{00000000-0008-0000-0500-0000BA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1" name="Line 607">
          <a:extLst>
            <a:ext uri="{FF2B5EF4-FFF2-40B4-BE49-F238E27FC236}">
              <a16:creationId xmlns:a16="http://schemas.microsoft.com/office/drawing/2014/main" id="{00000000-0008-0000-0500-0000BB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2" name="Line 608">
          <a:extLst>
            <a:ext uri="{FF2B5EF4-FFF2-40B4-BE49-F238E27FC236}">
              <a16:creationId xmlns:a16="http://schemas.microsoft.com/office/drawing/2014/main" id="{00000000-0008-0000-0500-0000BC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3" name="Line 609">
          <a:extLst>
            <a:ext uri="{FF2B5EF4-FFF2-40B4-BE49-F238E27FC236}">
              <a16:creationId xmlns:a16="http://schemas.microsoft.com/office/drawing/2014/main" id="{00000000-0008-0000-0500-0000BD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4" name="Line 610">
          <a:extLst>
            <a:ext uri="{FF2B5EF4-FFF2-40B4-BE49-F238E27FC236}">
              <a16:creationId xmlns:a16="http://schemas.microsoft.com/office/drawing/2014/main" id="{00000000-0008-0000-0500-0000BE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5" name="Line 611">
          <a:extLst>
            <a:ext uri="{FF2B5EF4-FFF2-40B4-BE49-F238E27FC236}">
              <a16:creationId xmlns:a16="http://schemas.microsoft.com/office/drawing/2014/main" id="{00000000-0008-0000-0500-0000BF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6" name="Line 612">
          <a:extLst>
            <a:ext uri="{FF2B5EF4-FFF2-40B4-BE49-F238E27FC236}">
              <a16:creationId xmlns:a16="http://schemas.microsoft.com/office/drawing/2014/main" id="{00000000-0008-0000-0500-0000C0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7" name="Line 613">
          <a:extLst>
            <a:ext uri="{FF2B5EF4-FFF2-40B4-BE49-F238E27FC236}">
              <a16:creationId xmlns:a16="http://schemas.microsoft.com/office/drawing/2014/main" id="{00000000-0008-0000-0500-0000C1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8" name="Line 614">
          <a:extLst>
            <a:ext uri="{FF2B5EF4-FFF2-40B4-BE49-F238E27FC236}">
              <a16:creationId xmlns:a16="http://schemas.microsoft.com/office/drawing/2014/main" id="{00000000-0008-0000-0500-0000C2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19" name="Line 615">
          <a:extLst>
            <a:ext uri="{FF2B5EF4-FFF2-40B4-BE49-F238E27FC236}">
              <a16:creationId xmlns:a16="http://schemas.microsoft.com/office/drawing/2014/main" id="{00000000-0008-0000-0500-0000C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0" name="Line 616">
          <a:extLst>
            <a:ext uri="{FF2B5EF4-FFF2-40B4-BE49-F238E27FC236}">
              <a16:creationId xmlns:a16="http://schemas.microsoft.com/office/drawing/2014/main" id="{00000000-0008-0000-0500-0000C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1" name="Line 617">
          <a:extLst>
            <a:ext uri="{FF2B5EF4-FFF2-40B4-BE49-F238E27FC236}">
              <a16:creationId xmlns:a16="http://schemas.microsoft.com/office/drawing/2014/main" id="{00000000-0008-0000-0500-0000C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2" name="Line 618">
          <a:extLst>
            <a:ext uri="{FF2B5EF4-FFF2-40B4-BE49-F238E27FC236}">
              <a16:creationId xmlns:a16="http://schemas.microsoft.com/office/drawing/2014/main" id="{00000000-0008-0000-0500-0000C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3" name="Line 619">
          <a:extLst>
            <a:ext uri="{FF2B5EF4-FFF2-40B4-BE49-F238E27FC236}">
              <a16:creationId xmlns:a16="http://schemas.microsoft.com/office/drawing/2014/main" id="{00000000-0008-0000-0500-0000C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4" name="Line 620">
          <a:extLst>
            <a:ext uri="{FF2B5EF4-FFF2-40B4-BE49-F238E27FC236}">
              <a16:creationId xmlns:a16="http://schemas.microsoft.com/office/drawing/2014/main" id="{00000000-0008-0000-0500-0000C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5" name="Line 621">
          <a:extLst>
            <a:ext uri="{FF2B5EF4-FFF2-40B4-BE49-F238E27FC236}">
              <a16:creationId xmlns:a16="http://schemas.microsoft.com/office/drawing/2014/main" id="{00000000-0008-0000-0500-0000C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6" name="Line 622">
          <a:extLst>
            <a:ext uri="{FF2B5EF4-FFF2-40B4-BE49-F238E27FC236}">
              <a16:creationId xmlns:a16="http://schemas.microsoft.com/office/drawing/2014/main" id="{00000000-0008-0000-0500-0000CA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7" name="Line 623">
          <a:extLst>
            <a:ext uri="{FF2B5EF4-FFF2-40B4-BE49-F238E27FC236}">
              <a16:creationId xmlns:a16="http://schemas.microsoft.com/office/drawing/2014/main" id="{00000000-0008-0000-0500-0000CB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8" name="Line 624">
          <a:extLst>
            <a:ext uri="{FF2B5EF4-FFF2-40B4-BE49-F238E27FC236}">
              <a16:creationId xmlns:a16="http://schemas.microsoft.com/office/drawing/2014/main" id="{00000000-0008-0000-0500-0000CC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29" name="Line 625">
          <a:extLst>
            <a:ext uri="{FF2B5EF4-FFF2-40B4-BE49-F238E27FC236}">
              <a16:creationId xmlns:a16="http://schemas.microsoft.com/office/drawing/2014/main" id="{00000000-0008-0000-0500-0000CD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0" name="Line 626">
          <a:extLst>
            <a:ext uri="{FF2B5EF4-FFF2-40B4-BE49-F238E27FC236}">
              <a16:creationId xmlns:a16="http://schemas.microsoft.com/office/drawing/2014/main" id="{00000000-0008-0000-0500-0000CE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1" name="Line 627">
          <a:extLst>
            <a:ext uri="{FF2B5EF4-FFF2-40B4-BE49-F238E27FC236}">
              <a16:creationId xmlns:a16="http://schemas.microsoft.com/office/drawing/2014/main" id="{00000000-0008-0000-0500-0000CF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2" name="Line 628">
          <a:extLst>
            <a:ext uri="{FF2B5EF4-FFF2-40B4-BE49-F238E27FC236}">
              <a16:creationId xmlns:a16="http://schemas.microsoft.com/office/drawing/2014/main" id="{00000000-0008-0000-0500-0000D0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3" name="Line 629">
          <a:extLst>
            <a:ext uri="{FF2B5EF4-FFF2-40B4-BE49-F238E27FC236}">
              <a16:creationId xmlns:a16="http://schemas.microsoft.com/office/drawing/2014/main" id="{00000000-0008-0000-0500-0000D1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4" name="Line 630">
          <a:extLst>
            <a:ext uri="{FF2B5EF4-FFF2-40B4-BE49-F238E27FC236}">
              <a16:creationId xmlns:a16="http://schemas.microsoft.com/office/drawing/2014/main" id="{00000000-0008-0000-0500-0000D2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5" name="Line 631">
          <a:extLst>
            <a:ext uri="{FF2B5EF4-FFF2-40B4-BE49-F238E27FC236}">
              <a16:creationId xmlns:a16="http://schemas.microsoft.com/office/drawing/2014/main" id="{00000000-0008-0000-0500-0000D3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6" name="Line 632">
          <a:extLst>
            <a:ext uri="{FF2B5EF4-FFF2-40B4-BE49-F238E27FC236}">
              <a16:creationId xmlns:a16="http://schemas.microsoft.com/office/drawing/2014/main" id="{00000000-0008-0000-0500-0000D4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7" name="Line 633">
          <a:extLst>
            <a:ext uri="{FF2B5EF4-FFF2-40B4-BE49-F238E27FC236}">
              <a16:creationId xmlns:a16="http://schemas.microsoft.com/office/drawing/2014/main" id="{00000000-0008-0000-0500-0000D5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8" name="Line 634">
          <a:extLst>
            <a:ext uri="{FF2B5EF4-FFF2-40B4-BE49-F238E27FC236}">
              <a16:creationId xmlns:a16="http://schemas.microsoft.com/office/drawing/2014/main" id="{00000000-0008-0000-0500-0000D6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39" name="Line 635">
          <a:extLst>
            <a:ext uri="{FF2B5EF4-FFF2-40B4-BE49-F238E27FC236}">
              <a16:creationId xmlns:a16="http://schemas.microsoft.com/office/drawing/2014/main" id="{00000000-0008-0000-0500-0000D7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40" name="Line 636">
          <a:extLst>
            <a:ext uri="{FF2B5EF4-FFF2-40B4-BE49-F238E27FC236}">
              <a16:creationId xmlns:a16="http://schemas.microsoft.com/office/drawing/2014/main" id="{00000000-0008-0000-0500-0000D8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18</xdr:col>
      <xdr:colOff>0</xdr:colOff>
      <xdr:row>44</xdr:row>
      <xdr:rowOff>0</xdr:rowOff>
    </xdr:from>
    <xdr:to>
      <xdr:col>18</xdr:col>
      <xdr:colOff>0</xdr:colOff>
      <xdr:row>44</xdr:row>
      <xdr:rowOff>0</xdr:rowOff>
    </xdr:to>
    <xdr:sp macro="" textlink="">
      <xdr:nvSpPr>
        <xdr:cNvPr id="615641" name="Line 637">
          <a:extLst>
            <a:ext uri="{FF2B5EF4-FFF2-40B4-BE49-F238E27FC236}">
              <a16:creationId xmlns:a16="http://schemas.microsoft.com/office/drawing/2014/main" id="{00000000-0008-0000-0500-0000D9640900}"/>
            </a:ext>
          </a:extLst>
        </xdr:cNvPr>
        <xdr:cNvSpPr>
          <a:spLocks noChangeShapeType="1"/>
        </xdr:cNvSpPr>
      </xdr:nvSpPr>
      <xdr:spPr bwMode="auto">
        <a:xfrm flipV="1">
          <a:off x="11953875" y="19773900"/>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615642" name="Line 638">
          <a:extLst>
            <a:ext uri="{FF2B5EF4-FFF2-40B4-BE49-F238E27FC236}">
              <a16:creationId xmlns:a16="http://schemas.microsoft.com/office/drawing/2014/main" id="{00000000-0008-0000-0500-0000DA640900}"/>
            </a:ext>
          </a:extLst>
        </xdr:cNvPr>
        <xdr:cNvSpPr>
          <a:spLocks noChangeShapeType="1"/>
        </xdr:cNvSpPr>
      </xdr:nvSpPr>
      <xdr:spPr bwMode="auto">
        <a:xfrm flipV="1">
          <a:off x="6124575" y="19773900"/>
          <a:ext cx="0" cy="0"/>
        </a:xfrm>
        <a:prstGeom prst="line">
          <a:avLst/>
        </a:prstGeom>
        <a:noFill/>
        <a:ln w="9525">
          <a:solidFill>
            <a:srgbClr val="000000"/>
          </a:solidFill>
          <a:round/>
          <a:headEnd/>
          <a:tailEnd/>
        </a:ln>
      </xdr:spPr>
    </xdr:sp>
    <xdr:clientData/>
  </xdr:twoCellAnchor>
  <xdr:twoCellAnchor>
    <xdr:from>
      <xdr:col>17</xdr:col>
      <xdr:colOff>0</xdr:colOff>
      <xdr:row>5</xdr:row>
      <xdr:rowOff>0</xdr:rowOff>
    </xdr:from>
    <xdr:to>
      <xdr:col>18</xdr:col>
      <xdr:colOff>0</xdr:colOff>
      <xdr:row>5</xdr:row>
      <xdr:rowOff>0</xdr:rowOff>
    </xdr:to>
    <xdr:sp macro="" textlink="">
      <xdr:nvSpPr>
        <xdr:cNvPr id="615643" name="Line 639">
          <a:extLst>
            <a:ext uri="{FF2B5EF4-FFF2-40B4-BE49-F238E27FC236}">
              <a16:creationId xmlns:a16="http://schemas.microsoft.com/office/drawing/2014/main" id="{00000000-0008-0000-0500-0000DB640900}"/>
            </a:ext>
          </a:extLst>
        </xdr:cNvPr>
        <xdr:cNvSpPr>
          <a:spLocks noChangeShapeType="1"/>
        </xdr:cNvSpPr>
      </xdr:nvSpPr>
      <xdr:spPr bwMode="auto">
        <a:xfrm flipV="1">
          <a:off x="11468100" y="1209675"/>
          <a:ext cx="485775" cy="0"/>
        </a:xfrm>
        <a:prstGeom prst="line">
          <a:avLst/>
        </a:prstGeom>
        <a:noFill/>
        <a:ln w="9525">
          <a:solidFill>
            <a:srgbClr val="000000"/>
          </a:solidFill>
          <a:round/>
          <a:headEnd/>
          <a:tailEnd/>
        </a:ln>
      </xdr:spPr>
    </xdr:sp>
    <xdr:clientData/>
  </xdr:twoCellAnchor>
  <xdr:twoCellAnchor>
    <xdr:from>
      <xdr:col>15</xdr:col>
      <xdr:colOff>0</xdr:colOff>
      <xdr:row>5</xdr:row>
      <xdr:rowOff>0</xdr:rowOff>
    </xdr:from>
    <xdr:to>
      <xdr:col>16</xdr:col>
      <xdr:colOff>0</xdr:colOff>
      <xdr:row>5</xdr:row>
      <xdr:rowOff>0</xdr:rowOff>
    </xdr:to>
    <xdr:sp macro="" textlink="">
      <xdr:nvSpPr>
        <xdr:cNvPr id="615644" name="Line 640">
          <a:extLst>
            <a:ext uri="{FF2B5EF4-FFF2-40B4-BE49-F238E27FC236}">
              <a16:creationId xmlns:a16="http://schemas.microsoft.com/office/drawing/2014/main" id="{00000000-0008-0000-0500-0000DC640900}"/>
            </a:ext>
          </a:extLst>
        </xdr:cNvPr>
        <xdr:cNvSpPr>
          <a:spLocks noChangeShapeType="1"/>
        </xdr:cNvSpPr>
      </xdr:nvSpPr>
      <xdr:spPr bwMode="auto">
        <a:xfrm flipV="1">
          <a:off x="10496550" y="1209675"/>
          <a:ext cx="485775" cy="0"/>
        </a:xfrm>
        <a:prstGeom prst="line">
          <a:avLst/>
        </a:prstGeom>
        <a:noFill/>
        <a:ln w="9525">
          <a:solidFill>
            <a:srgbClr val="000000"/>
          </a:solidFill>
          <a:round/>
          <a:headEnd/>
          <a:tailEnd/>
        </a:ln>
      </xdr:spPr>
    </xdr:sp>
    <xdr:clientData/>
  </xdr:twoCellAnchor>
  <xdr:twoCellAnchor>
    <xdr:from>
      <xdr:col>12</xdr:col>
      <xdr:colOff>0</xdr:colOff>
      <xdr:row>5</xdr:row>
      <xdr:rowOff>0</xdr:rowOff>
    </xdr:from>
    <xdr:to>
      <xdr:col>13</xdr:col>
      <xdr:colOff>0</xdr:colOff>
      <xdr:row>5</xdr:row>
      <xdr:rowOff>0</xdr:rowOff>
    </xdr:to>
    <xdr:sp macro="" textlink="">
      <xdr:nvSpPr>
        <xdr:cNvPr id="615645" name="Line 641">
          <a:extLst>
            <a:ext uri="{FF2B5EF4-FFF2-40B4-BE49-F238E27FC236}">
              <a16:creationId xmlns:a16="http://schemas.microsoft.com/office/drawing/2014/main" id="{00000000-0008-0000-0500-0000DD640900}"/>
            </a:ext>
          </a:extLst>
        </xdr:cNvPr>
        <xdr:cNvSpPr>
          <a:spLocks noChangeShapeType="1"/>
        </xdr:cNvSpPr>
      </xdr:nvSpPr>
      <xdr:spPr bwMode="auto">
        <a:xfrm flipV="1">
          <a:off x="9039225" y="1209675"/>
          <a:ext cx="485775" cy="0"/>
        </a:xfrm>
        <a:prstGeom prst="line">
          <a:avLst/>
        </a:prstGeom>
        <a:noFill/>
        <a:ln w="9525">
          <a:solidFill>
            <a:srgbClr val="000000"/>
          </a:solidFill>
          <a:round/>
          <a:headEnd/>
          <a:tailEnd/>
        </a:ln>
      </xdr:spPr>
    </xdr:sp>
    <xdr:clientData/>
  </xdr:twoCellAnchor>
  <xdr:twoCellAnchor>
    <xdr:from>
      <xdr:col>11</xdr:col>
      <xdr:colOff>0</xdr:colOff>
      <xdr:row>5</xdr:row>
      <xdr:rowOff>0</xdr:rowOff>
    </xdr:from>
    <xdr:to>
      <xdr:col>12</xdr:col>
      <xdr:colOff>0</xdr:colOff>
      <xdr:row>5</xdr:row>
      <xdr:rowOff>0</xdr:rowOff>
    </xdr:to>
    <xdr:sp macro="" textlink="">
      <xdr:nvSpPr>
        <xdr:cNvPr id="615646" name="Line 642">
          <a:extLst>
            <a:ext uri="{FF2B5EF4-FFF2-40B4-BE49-F238E27FC236}">
              <a16:creationId xmlns:a16="http://schemas.microsoft.com/office/drawing/2014/main" id="{00000000-0008-0000-0500-0000DE640900}"/>
            </a:ext>
          </a:extLst>
        </xdr:cNvPr>
        <xdr:cNvSpPr>
          <a:spLocks noChangeShapeType="1"/>
        </xdr:cNvSpPr>
      </xdr:nvSpPr>
      <xdr:spPr bwMode="auto">
        <a:xfrm flipV="1">
          <a:off x="8553450" y="1209675"/>
          <a:ext cx="485775" cy="0"/>
        </a:xfrm>
        <a:prstGeom prst="line">
          <a:avLst/>
        </a:prstGeom>
        <a:noFill/>
        <a:ln w="9525">
          <a:solidFill>
            <a:srgbClr val="000000"/>
          </a:solidFill>
          <a:round/>
          <a:headEnd/>
          <a:tailEnd/>
        </a:ln>
      </xdr:spPr>
    </xdr:sp>
    <xdr:clientData/>
  </xdr:twoCellAnchor>
  <xdr:twoCellAnchor>
    <xdr:from>
      <xdr:col>10</xdr:col>
      <xdr:colOff>0</xdr:colOff>
      <xdr:row>5</xdr:row>
      <xdr:rowOff>0</xdr:rowOff>
    </xdr:from>
    <xdr:to>
      <xdr:col>11</xdr:col>
      <xdr:colOff>0</xdr:colOff>
      <xdr:row>5</xdr:row>
      <xdr:rowOff>0</xdr:rowOff>
    </xdr:to>
    <xdr:sp macro="" textlink="">
      <xdr:nvSpPr>
        <xdr:cNvPr id="615647" name="Line 643">
          <a:extLst>
            <a:ext uri="{FF2B5EF4-FFF2-40B4-BE49-F238E27FC236}">
              <a16:creationId xmlns:a16="http://schemas.microsoft.com/office/drawing/2014/main" id="{00000000-0008-0000-0500-0000DF640900}"/>
            </a:ext>
          </a:extLst>
        </xdr:cNvPr>
        <xdr:cNvSpPr>
          <a:spLocks noChangeShapeType="1"/>
        </xdr:cNvSpPr>
      </xdr:nvSpPr>
      <xdr:spPr bwMode="auto">
        <a:xfrm flipV="1">
          <a:off x="8067675" y="1209675"/>
          <a:ext cx="485775" cy="0"/>
        </a:xfrm>
        <a:prstGeom prst="line">
          <a:avLst/>
        </a:prstGeom>
        <a:noFill/>
        <a:ln w="9525">
          <a:solidFill>
            <a:srgbClr val="000000"/>
          </a:solidFill>
          <a:round/>
          <a:headEnd/>
          <a:tailEnd/>
        </a:ln>
      </xdr:spPr>
    </xdr:sp>
    <xdr:clientData/>
  </xdr:twoCellAnchor>
  <xdr:twoCellAnchor>
    <xdr:from>
      <xdr:col>9</xdr:col>
      <xdr:colOff>0</xdr:colOff>
      <xdr:row>5</xdr:row>
      <xdr:rowOff>0</xdr:rowOff>
    </xdr:from>
    <xdr:to>
      <xdr:col>10</xdr:col>
      <xdr:colOff>0</xdr:colOff>
      <xdr:row>5</xdr:row>
      <xdr:rowOff>0</xdr:rowOff>
    </xdr:to>
    <xdr:sp macro="" textlink="">
      <xdr:nvSpPr>
        <xdr:cNvPr id="615648" name="Line 644">
          <a:extLst>
            <a:ext uri="{FF2B5EF4-FFF2-40B4-BE49-F238E27FC236}">
              <a16:creationId xmlns:a16="http://schemas.microsoft.com/office/drawing/2014/main" id="{00000000-0008-0000-0500-0000E0640900}"/>
            </a:ext>
          </a:extLst>
        </xdr:cNvPr>
        <xdr:cNvSpPr>
          <a:spLocks noChangeShapeType="1"/>
        </xdr:cNvSpPr>
      </xdr:nvSpPr>
      <xdr:spPr bwMode="auto">
        <a:xfrm flipV="1">
          <a:off x="7581900" y="1209675"/>
          <a:ext cx="485775" cy="0"/>
        </a:xfrm>
        <a:prstGeom prst="line">
          <a:avLst/>
        </a:prstGeom>
        <a:noFill/>
        <a:ln w="9525">
          <a:solidFill>
            <a:srgbClr val="000000"/>
          </a:solidFill>
          <a:round/>
          <a:headEnd/>
          <a:tailEnd/>
        </a:ln>
      </xdr:spPr>
    </xdr:sp>
    <xdr:clientData/>
  </xdr:twoCellAnchor>
  <xdr:twoCellAnchor>
    <xdr:from>
      <xdr:col>8</xdr:col>
      <xdr:colOff>0</xdr:colOff>
      <xdr:row>5</xdr:row>
      <xdr:rowOff>0</xdr:rowOff>
    </xdr:from>
    <xdr:to>
      <xdr:col>9</xdr:col>
      <xdr:colOff>0</xdr:colOff>
      <xdr:row>5</xdr:row>
      <xdr:rowOff>0</xdr:rowOff>
    </xdr:to>
    <xdr:sp macro="" textlink="">
      <xdr:nvSpPr>
        <xdr:cNvPr id="615649" name="Line 645">
          <a:extLst>
            <a:ext uri="{FF2B5EF4-FFF2-40B4-BE49-F238E27FC236}">
              <a16:creationId xmlns:a16="http://schemas.microsoft.com/office/drawing/2014/main" id="{00000000-0008-0000-0500-0000E1640900}"/>
            </a:ext>
          </a:extLst>
        </xdr:cNvPr>
        <xdr:cNvSpPr>
          <a:spLocks noChangeShapeType="1"/>
        </xdr:cNvSpPr>
      </xdr:nvSpPr>
      <xdr:spPr bwMode="auto">
        <a:xfrm flipV="1">
          <a:off x="7096125" y="1209675"/>
          <a:ext cx="485775" cy="0"/>
        </a:xfrm>
        <a:prstGeom prst="line">
          <a:avLst/>
        </a:prstGeom>
        <a:noFill/>
        <a:ln w="9525">
          <a:solidFill>
            <a:srgbClr val="000000"/>
          </a:solidFill>
          <a:round/>
          <a:headEnd/>
          <a:tailEnd/>
        </a:ln>
      </xdr:spPr>
    </xdr:sp>
    <xdr:clientData/>
  </xdr:twoCellAnchor>
  <xdr:twoCellAnchor>
    <xdr:from>
      <xdr:col>7</xdr:col>
      <xdr:colOff>0</xdr:colOff>
      <xdr:row>5</xdr:row>
      <xdr:rowOff>0</xdr:rowOff>
    </xdr:from>
    <xdr:to>
      <xdr:col>8</xdr:col>
      <xdr:colOff>0</xdr:colOff>
      <xdr:row>5</xdr:row>
      <xdr:rowOff>0</xdr:rowOff>
    </xdr:to>
    <xdr:sp macro="" textlink="">
      <xdr:nvSpPr>
        <xdr:cNvPr id="615650" name="Line 646">
          <a:extLst>
            <a:ext uri="{FF2B5EF4-FFF2-40B4-BE49-F238E27FC236}">
              <a16:creationId xmlns:a16="http://schemas.microsoft.com/office/drawing/2014/main" id="{00000000-0008-0000-0500-0000E2640900}"/>
            </a:ext>
          </a:extLst>
        </xdr:cNvPr>
        <xdr:cNvSpPr>
          <a:spLocks noChangeShapeType="1"/>
        </xdr:cNvSpPr>
      </xdr:nvSpPr>
      <xdr:spPr bwMode="auto">
        <a:xfrm flipV="1">
          <a:off x="6610350" y="1209675"/>
          <a:ext cx="485775" cy="0"/>
        </a:xfrm>
        <a:prstGeom prst="line">
          <a:avLst/>
        </a:prstGeom>
        <a:noFill/>
        <a:ln w="9525">
          <a:solidFill>
            <a:srgbClr val="000000"/>
          </a:solidFill>
          <a:round/>
          <a:headEnd/>
          <a:tailEnd/>
        </a:ln>
      </xdr:spPr>
    </xdr:sp>
    <xdr:clientData/>
  </xdr:twoCellAnchor>
  <xdr:twoCellAnchor>
    <xdr:from>
      <xdr:col>14</xdr:col>
      <xdr:colOff>0</xdr:colOff>
      <xdr:row>5</xdr:row>
      <xdr:rowOff>0</xdr:rowOff>
    </xdr:from>
    <xdr:to>
      <xdr:col>15</xdr:col>
      <xdr:colOff>0</xdr:colOff>
      <xdr:row>5</xdr:row>
      <xdr:rowOff>0</xdr:rowOff>
    </xdr:to>
    <xdr:sp macro="" textlink="">
      <xdr:nvSpPr>
        <xdr:cNvPr id="615651" name="Line 647">
          <a:extLst>
            <a:ext uri="{FF2B5EF4-FFF2-40B4-BE49-F238E27FC236}">
              <a16:creationId xmlns:a16="http://schemas.microsoft.com/office/drawing/2014/main" id="{00000000-0008-0000-0500-0000E3640900}"/>
            </a:ext>
          </a:extLst>
        </xdr:cNvPr>
        <xdr:cNvSpPr>
          <a:spLocks noChangeShapeType="1"/>
        </xdr:cNvSpPr>
      </xdr:nvSpPr>
      <xdr:spPr bwMode="auto">
        <a:xfrm flipV="1">
          <a:off x="10010775" y="1209675"/>
          <a:ext cx="485775" cy="0"/>
        </a:xfrm>
        <a:prstGeom prst="line">
          <a:avLst/>
        </a:prstGeom>
        <a:noFill/>
        <a:ln w="9525">
          <a:solidFill>
            <a:srgbClr val="000000"/>
          </a:solidFill>
          <a:round/>
          <a:headEnd/>
          <a:tailEnd/>
        </a:ln>
      </xdr:spPr>
    </xdr:sp>
    <xdr:clientData/>
  </xdr:twoCellAnchor>
  <xdr:twoCellAnchor>
    <xdr:from>
      <xdr:col>13</xdr:col>
      <xdr:colOff>0</xdr:colOff>
      <xdr:row>5</xdr:row>
      <xdr:rowOff>0</xdr:rowOff>
    </xdr:from>
    <xdr:to>
      <xdr:col>14</xdr:col>
      <xdr:colOff>0</xdr:colOff>
      <xdr:row>5</xdr:row>
      <xdr:rowOff>0</xdr:rowOff>
    </xdr:to>
    <xdr:sp macro="" textlink="">
      <xdr:nvSpPr>
        <xdr:cNvPr id="615652" name="Line 648">
          <a:extLst>
            <a:ext uri="{FF2B5EF4-FFF2-40B4-BE49-F238E27FC236}">
              <a16:creationId xmlns:a16="http://schemas.microsoft.com/office/drawing/2014/main" id="{00000000-0008-0000-0500-0000E4640900}"/>
            </a:ext>
          </a:extLst>
        </xdr:cNvPr>
        <xdr:cNvSpPr>
          <a:spLocks noChangeShapeType="1"/>
        </xdr:cNvSpPr>
      </xdr:nvSpPr>
      <xdr:spPr bwMode="auto">
        <a:xfrm flipV="1">
          <a:off x="9525000" y="1209675"/>
          <a:ext cx="485775" cy="0"/>
        </a:xfrm>
        <a:prstGeom prst="line">
          <a:avLst/>
        </a:prstGeom>
        <a:noFill/>
        <a:ln w="9525">
          <a:solidFill>
            <a:srgbClr val="000000"/>
          </a:solidFill>
          <a:round/>
          <a:headEnd/>
          <a:tailEnd/>
        </a:ln>
      </xdr:spPr>
    </xdr:sp>
    <xdr:clientData/>
  </xdr:twoCellAnchor>
  <xdr:twoCellAnchor>
    <xdr:from>
      <xdr:col>16</xdr:col>
      <xdr:colOff>0</xdr:colOff>
      <xdr:row>5</xdr:row>
      <xdr:rowOff>0</xdr:rowOff>
    </xdr:from>
    <xdr:to>
      <xdr:col>17</xdr:col>
      <xdr:colOff>0</xdr:colOff>
      <xdr:row>5</xdr:row>
      <xdr:rowOff>0</xdr:rowOff>
    </xdr:to>
    <xdr:sp macro="" textlink="">
      <xdr:nvSpPr>
        <xdr:cNvPr id="615653" name="Line 649">
          <a:extLst>
            <a:ext uri="{FF2B5EF4-FFF2-40B4-BE49-F238E27FC236}">
              <a16:creationId xmlns:a16="http://schemas.microsoft.com/office/drawing/2014/main" id="{00000000-0008-0000-0500-0000E5640900}"/>
            </a:ext>
          </a:extLst>
        </xdr:cNvPr>
        <xdr:cNvSpPr>
          <a:spLocks noChangeShapeType="1"/>
        </xdr:cNvSpPr>
      </xdr:nvSpPr>
      <xdr:spPr bwMode="auto">
        <a:xfrm flipV="1">
          <a:off x="10982325" y="1209675"/>
          <a:ext cx="485775" cy="0"/>
        </a:xfrm>
        <a:prstGeom prst="line">
          <a:avLst/>
        </a:prstGeom>
        <a:noFill/>
        <a:ln w="9525">
          <a:solidFill>
            <a:srgbClr val="000000"/>
          </a:solidFill>
          <a:round/>
          <a:headEnd/>
          <a:tailEnd/>
        </a:ln>
      </xdr:spPr>
    </xdr:sp>
    <xdr:clientData/>
  </xdr:twoCellAnchor>
  <xdr:twoCellAnchor>
    <xdr:from>
      <xdr:col>5</xdr:col>
      <xdr:colOff>2076450</xdr:colOff>
      <xdr:row>7</xdr:row>
      <xdr:rowOff>114300</xdr:rowOff>
    </xdr:from>
    <xdr:to>
      <xdr:col>11</xdr:col>
      <xdr:colOff>200025</xdr:colOff>
      <xdr:row>10</xdr:row>
      <xdr:rowOff>19050</xdr:rowOff>
    </xdr:to>
    <xdr:sp macro="" textlink="">
      <xdr:nvSpPr>
        <xdr:cNvPr id="56970" name="WordArt 650">
          <a:extLst>
            <a:ext uri="{FF2B5EF4-FFF2-40B4-BE49-F238E27FC236}">
              <a16:creationId xmlns:a16="http://schemas.microsoft.com/office/drawing/2014/main" id="{00000000-0008-0000-0500-00008ADE0000}"/>
            </a:ext>
          </a:extLst>
        </xdr:cNvPr>
        <xdr:cNvSpPr>
          <a:spLocks noChangeArrowheads="1" noChangeShapeType="1" noTextEdit="1"/>
        </xdr:cNvSpPr>
      </xdr:nvSpPr>
      <xdr:spPr bwMode="auto">
        <a:xfrm rot="-1829990">
          <a:off x="4914900" y="3600450"/>
          <a:ext cx="3838575" cy="1276350"/>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000000"/>
                </a:solidFill>
                <a:round/>
                <a:headEnd/>
                <a:tailEnd/>
              </a:ln>
              <a:solidFill>
                <a:srgbClr val="FFFFFF"/>
              </a:solidFill>
              <a:effectLst/>
              <a:latin typeface="Arial Black"/>
            </a:rPr>
            <a:t>NOT REQUIRED</a:t>
          </a:r>
          <a:endParaRPr lang="ja-JP" altLang="en-US" sz="3600" kern="10" spc="0">
            <a:ln w="9525">
              <a:solidFill>
                <a:srgbClr val="000000"/>
              </a:solidFill>
              <a:round/>
              <a:headEnd/>
              <a:tailEnd/>
            </a:ln>
            <a:solidFill>
              <a:srgbClr val="FFFFFF"/>
            </a:solidFill>
            <a:effectLst/>
            <a:latin typeface="Arial Black"/>
          </a:endParaRPr>
        </a:p>
      </xdr:txBody>
    </xdr:sp>
    <xdr:clientData/>
  </xdr:twoCellAnchor>
  <xdr:twoCellAnchor>
    <xdr:from>
      <xdr:col>0</xdr:col>
      <xdr:colOff>219075</xdr:colOff>
      <xdr:row>0</xdr:row>
      <xdr:rowOff>28575</xdr:rowOff>
    </xdr:from>
    <xdr:to>
      <xdr:col>2</xdr:col>
      <xdr:colOff>152400</xdr:colOff>
      <xdr:row>2</xdr:row>
      <xdr:rowOff>200025</xdr:rowOff>
    </xdr:to>
    <xdr:pic>
      <xdr:nvPicPr>
        <xdr:cNvPr id="615655" name="Picture 651">
          <a:extLst>
            <a:ext uri="{FF2B5EF4-FFF2-40B4-BE49-F238E27FC236}">
              <a16:creationId xmlns:a16="http://schemas.microsoft.com/office/drawing/2014/main" id="{00000000-0008-0000-0500-0000E76409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9075" y="28575"/>
          <a:ext cx="904875" cy="609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171450</xdr:colOff>
          <xdr:row>1</xdr:row>
          <xdr:rowOff>66675</xdr:rowOff>
        </xdr:to>
        <xdr:sp macro="" textlink="">
          <xdr:nvSpPr>
            <xdr:cNvPr id="56321" name="Picture 10" hidden="1">
              <a:extLst>
                <a:ext uri="{63B3BB69-23CF-44E3-9099-C40C66FF867C}">
                  <a14:compatExt spid="_x0000_s56321"/>
                </a:ext>
                <a:ext uri="{FF2B5EF4-FFF2-40B4-BE49-F238E27FC236}">
                  <a16:creationId xmlns:a16="http://schemas.microsoft.com/office/drawing/2014/main" id="{00000000-0008-0000-0500-000001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171450</xdr:colOff>
          <xdr:row>1</xdr:row>
          <xdr:rowOff>66675</xdr:rowOff>
        </xdr:to>
        <xdr:sp macro="" textlink="">
          <xdr:nvSpPr>
            <xdr:cNvPr id="56484" name="Object 164" hidden="1">
              <a:extLst>
                <a:ext uri="{63B3BB69-23CF-44E3-9099-C40C66FF867C}">
                  <a14:compatExt spid="_x0000_s56484"/>
                </a:ext>
                <a:ext uri="{FF2B5EF4-FFF2-40B4-BE49-F238E27FC236}">
                  <a16:creationId xmlns:a16="http://schemas.microsoft.com/office/drawing/2014/main" id="{00000000-0008-0000-0500-0000A4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171450</xdr:colOff>
          <xdr:row>1</xdr:row>
          <xdr:rowOff>66675</xdr:rowOff>
        </xdr:to>
        <xdr:sp macro="" textlink="">
          <xdr:nvSpPr>
            <xdr:cNvPr id="56646" name="Object 326" hidden="1">
              <a:extLst>
                <a:ext uri="{63B3BB69-23CF-44E3-9099-C40C66FF867C}">
                  <a14:compatExt spid="_x0000_s56646"/>
                </a:ext>
                <a:ext uri="{FF2B5EF4-FFF2-40B4-BE49-F238E27FC236}">
                  <a16:creationId xmlns:a16="http://schemas.microsoft.com/office/drawing/2014/main" id="{00000000-0008-0000-0500-000046D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171450</xdr:colOff>
          <xdr:row>1</xdr:row>
          <xdr:rowOff>66675</xdr:rowOff>
        </xdr:to>
        <xdr:sp macro="" textlink="">
          <xdr:nvSpPr>
            <xdr:cNvPr id="56808" name="Object 488" hidden="1">
              <a:extLst>
                <a:ext uri="{63B3BB69-23CF-44E3-9099-C40C66FF867C}">
                  <a14:compatExt spid="_x0000_s56808"/>
                </a:ext>
                <a:ext uri="{FF2B5EF4-FFF2-40B4-BE49-F238E27FC236}">
                  <a16:creationId xmlns:a16="http://schemas.microsoft.com/office/drawing/2014/main" id="{00000000-0008-0000-0500-0000E8D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111919</xdr:colOff>
      <xdr:row>0</xdr:row>
      <xdr:rowOff>47625</xdr:rowOff>
    </xdr:from>
    <xdr:to>
      <xdr:col>2</xdr:col>
      <xdr:colOff>402431</xdr:colOff>
      <xdr:row>2</xdr:row>
      <xdr:rowOff>161925</xdr:rowOff>
    </xdr:to>
    <xdr:pic>
      <xdr:nvPicPr>
        <xdr:cNvPr id="524558" name="Picture 8442">
          <a:extLst>
            <a:ext uri="{FF2B5EF4-FFF2-40B4-BE49-F238E27FC236}">
              <a16:creationId xmlns:a16="http://schemas.microsoft.com/office/drawing/2014/main" id="{00000000-0008-0000-0600-00000E01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1919" y="47625"/>
          <a:ext cx="1262062" cy="5524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92869</xdr:colOff>
      <xdr:row>0</xdr:row>
      <xdr:rowOff>47625</xdr:rowOff>
    </xdr:from>
    <xdr:to>
      <xdr:col>2</xdr:col>
      <xdr:colOff>383381</xdr:colOff>
      <xdr:row>2</xdr:row>
      <xdr:rowOff>161925</xdr:rowOff>
    </xdr:to>
    <xdr:pic>
      <xdr:nvPicPr>
        <xdr:cNvPr id="541767" name="Picture 17459">
          <a:extLst>
            <a:ext uri="{FF2B5EF4-FFF2-40B4-BE49-F238E27FC236}">
              <a16:creationId xmlns:a16="http://schemas.microsoft.com/office/drawing/2014/main" id="{00000000-0008-0000-0700-00004744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2869" y="47625"/>
          <a:ext cx="1262062" cy="5524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92869</xdr:colOff>
      <xdr:row>0</xdr:row>
      <xdr:rowOff>47625</xdr:rowOff>
    </xdr:from>
    <xdr:to>
      <xdr:col>2</xdr:col>
      <xdr:colOff>383381</xdr:colOff>
      <xdr:row>2</xdr:row>
      <xdr:rowOff>161925</xdr:rowOff>
    </xdr:to>
    <xdr:pic>
      <xdr:nvPicPr>
        <xdr:cNvPr id="526927" name="Picture 8763">
          <a:extLst>
            <a:ext uri="{FF2B5EF4-FFF2-40B4-BE49-F238E27FC236}">
              <a16:creationId xmlns:a16="http://schemas.microsoft.com/office/drawing/2014/main" id="{00000000-0008-0000-0800-00004F0A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2869" y="47625"/>
          <a:ext cx="1262062" cy="5524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111919</xdr:colOff>
      <xdr:row>0</xdr:row>
      <xdr:rowOff>47625</xdr:rowOff>
    </xdr:from>
    <xdr:to>
      <xdr:col>2</xdr:col>
      <xdr:colOff>402431</xdr:colOff>
      <xdr:row>2</xdr:row>
      <xdr:rowOff>161925</xdr:rowOff>
    </xdr:to>
    <xdr:pic>
      <xdr:nvPicPr>
        <xdr:cNvPr id="527951" name="Picture 8763">
          <a:extLst>
            <a:ext uri="{FF2B5EF4-FFF2-40B4-BE49-F238E27FC236}">
              <a16:creationId xmlns:a16="http://schemas.microsoft.com/office/drawing/2014/main" id="{00000000-0008-0000-0900-00004F0E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1919" y="47625"/>
          <a:ext cx="1262062" cy="55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7.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112"/>
  <sheetViews>
    <sheetView showGridLines="0" tabSelected="1" zoomScale="90" zoomScaleNormal="90" workbookViewId="0">
      <selection activeCell="C22" sqref="C22:C23"/>
    </sheetView>
  </sheetViews>
  <sheetFormatPr defaultColWidth="9.140625" defaultRowHeight="22.5" customHeight="1"/>
  <cols>
    <col min="1" max="1" width="3" style="467" customWidth="1"/>
    <col min="2" max="2" width="15.28515625" style="468" customWidth="1"/>
    <col min="3" max="3" width="24.140625" style="468" customWidth="1"/>
    <col min="4" max="4" width="16.42578125" style="468" customWidth="1"/>
    <col min="5" max="5" width="9.140625" style="467" customWidth="1"/>
    <col min="6" max="6" width="4.42578125" style="467" customWidth="1"/>
    <col min="7" max="102" width="4" style="467" customWidth="1"/>
    <col min="103" max="103" width="34.140625" style="467" customWidth="1"/>
    <col min="104" max="16384" width="9.140625" style="467"/>
  </cols>
  <sheetData>
    <row r="1" spans="1:103" ht="20.25" thickTop="1" thickBot="1">
      <c r="A1" s="536" t="s">
        <v>560</v>
      </c>
      <c r="B1" s="537"/>
      <c r="C1" s="487" t="s">
        <v>620</v>
      </c>
      <c r="D1" s="488" t="s">
        <v>381</v>
      </c>
      <c r="E1" s="489" t="s">
        <v>510</v>
      </c>
      <c r="F1" s="519" t="s">
        <v>559</v>
      </c>
      <c r="G1" s="520"/>
      <c r="H1" s="520"/>
      <c r="I1" s="520"/>
      <c r="J1" s="520"/>
      <c r="K1" s="520"/>
      <c r="L1" s="520"/>
      <c r="M1" s="520"/>
      <c r="N1" s="520"/>
      <c r="O1" s="521"/>
      <c r="AN1" s="510" t="s">
        <v>558</v>
      </c>
      <c r="AO1" s="510"/>
      <c r="AP1" s="510"/>
      <c r="AQ1" s="510"/>
      <c r="AR1" s="510"/>
      <c r="AS1" s="510"/>
      <c r="AT1" s="510"/>
      <c r="AX1" s="510" t="s">
        <v>557</v>
      </c>
      <c r="AY1" s="510"/>
      <c r="AZ1" s="510"/>
      <c r="BA1" s="510"/>
      <c r="BB1" s="510"/>
      <c r="BC1" s="510"/>
    </row>
    <row r="2" spans="1:103" ht="15">
      <c r="A2" s="538" t="s">
        <v>556</v>
      </c>
      <c r="B2" s="539"/>
      <c r="C2" s="486"/>
      <c r="D2" s="488" t="s">
        <v>561</v>
      </c>
      <c r="E2" s="489" t="s">
        <v>509</v>
      </c>
      <c r="AN2" s="473" t="s">
        <v>555</v>
      </c>
      <c r="AO2" s="510" t="s">
        <v>503</v>
      </c>
      <c r="AP2" s="510"/>
      <c r="AQ2" s="510" t="s">
        <v>554</v>
      </c>
      <c r="AR2" s="510"/>
      <c r="AS2" s="510"/>
      <c r="AT2" s="510"/>
      <c r="AX2" s="510" t="s">
        <v>554</v>
      </c>
      <c r="AY2" s="510"/>
      <c r="AZ2" s="510"/>
      <c r="BA2" s="510"/>
      <c r="BB2" s="510" t="s">
        <v>553</v>
      </c>
      <c r="BC2" s="510"/>
    </row>
    <row r="3" spans="1:103" ht="15">
      <c r="A3" s="538" t="s">
        <v>316</v>
      </c>
      <c r="B3" s="539"/>
      <c r="C3" s="486"/>
      <c r="AN3" s="473"/>
      <c r="AO3" s="510"/>
      <c r="AP3" s="510"/>
      <c r="AQ3" s="510"/>
      <c r="AR3" s="510"/>
      <c r="AS3" s="510"/>
      <c r="AT3" s="510"/>
      <c r="AX3" s="530" t="s">
        <v>552</v>
      </c>
      <c r="AY3" s="530"/>
      <c r="AZ3" s="530"/>
      <c r="BA3" s="530"/>
      <c r="BB3" s="515" t="s">
        <v>621</v>
      </c>
      <c r="BC3" s="515"/>
    </row>
    <row r="4" spans="1:103" ht="15">
      <c r="A4" s="538" t="s">
        <v>315</v>
      </c>
      <c r="B4" s="539"/>
      <c r="C4" s="486"/>
      <c r="F4" s="489"/>
      <c r="G4" s="491" t="s">
        <v>562</v>
      </c>
      <c r="H4" s="490" t="s">
        <v>563</v>
      </c>
      <c r="I4" s="492" t="s">
        <v>564</v>
      </c>
      <c r="J4" s="493" t="s">
        <v>565</v>
      </c>
      <c r="K4" s="494" t="s">
        <v>566</v>
      </c>
      <c r="L4" s="495" t="s">
        <v>567</v>
      </c>
      <c r="M4" s="496" t="s">
        <v>568</v>
      </c>
      <c r="N4" s="497" t="s">
        <v>569</v>
      </c>
      <c r="O4" s="498" t="s">
        <v>570</v>
      </c>
      <c r="AN4" s="473"/>
      <c r="AO4" s="510"/>
      <c r="AP4" s="510"/>
      <c r="AQ4" s="510"/>
      <c r="AR4" s="510"/>
      <c r="AS4" s="510"/>
      <c r="AT4" s="510"/>
      <c r="AX4" s="510"/>
      <c r="AY4" s="510"/>
      <c r="AZ4" s="510"/>
      <c r="BA4" s="510"/>
      <c r="BB4" s="510"/>
      <c r="BC4" s="510"/>
    </row>
    <row r="5" spans="1:103" ht="15">
      <c r="A5" s="538" t="s">
        <v>551</v>
      </c>
      <c r="B5" s="539"/>
      <c r="C5" s="486"/>
      <c r="AN5" s="473"/>
      <c r="AO5" s="510"/>
      <c r="AP5" s="510"/>
      <c r="AQ5" s="510"/>
      <c r="AR5" s="510"/>
      <c r="AS5" s="510"/>
      <c r="AT5" s="510"/>
      <c r="AX5" s="510"/>
      <c r="AY5" s="510"/>
      <c r="AZ5" s="510"/>
      <c r="BA5" s="510"/>
      <c r="BB5" s="510"/>
      <c r="BC5" s="510"/>
    </row>
    <row r="6" spans="1:103" ht="15.75" thickBot="1">
      <c r="A6" s="540" t="s">
        <v>550</v>
      </c>
      <c r="B6" s="541"/>
      <c r="C6" s="485"/>
      <c r="AN6" s="473"/>
      <c r="AO6" s="510"/>
      <c r="AP6" s="510"/>
      <c r="AQ6" s="510"/>
      <c r="AR6" s="510"/>
      <c r="AS6" s="510"/>
      <c r="AT6" s="510"/>
      <c r="AX6" s="510"/>
      <c r="AY6" s="510"/>
      <c r="AZ6" s="510"/>
      <c r="BA6" s="510"/>
      <c r="BB6" s="510"/>
      <c r="BC6" s="510"/>
    </row>
    <row r="7" spans="1:103" ht="15.75" thickTop="1">
      <c r="A7" s="499" t="s">
        <v>639</v>
      </c>
      <c r="B7" s="484"/>
    </row>
    <row r="8" spans="1:103" ht="22.5" customHeight="1">
      <c r="A8" s="535" t="s">
        <v>549</v>
      </c>
      <c r="B8" s="535"/>
      <c r="C8" s="535"/>
      <c r="D8" s="509" t="s">
        <v>548</v>
      </c>
      <c r="E8" s="510" t="s">
        <v>547</v>
      </c>
      <c r="F8" s="510"/>
      <c r="G8" s="510">
        <v>2022</v>
      </c>
      <c r="H8" s="510"/>
      <c r="I8" s="510"/>
      <c r="J8" s="510"/>
      <c r="K8" s="510"/>
      <c r="L8" s="510"/>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510"/>
      <c r="AN8" s="510"/>
      <c r="AO8" s="510"/>
      <c r="AP8" s="510"/>
      <c r="AQ8" s="510"/>
      <c r="AR8" s="510"/>
      <c r="AS8" s="510"/>
      <c r="AT8" s="510"/>
      <c r="AU8" s="510"/>
      <c r="AV8" s="510"/>
      <c r="AW8" s="510"/>
      <c r="AX8" s="510"/>
      <c r="AY8" s="510"/>
      <c r="AZ8" s="510"/>
      <c r="BA8" s="510"/>
      <c r="BB8" s="510"/>
      <c r="BC8" s="525">
        <v>2023</v>
      </c>
      <c r="BD8" s="526"/>
      <c r="BE8" s="526"/>
      <c r="BF8" s="526"/>
      <c r="BG8" s="526"/>
      <c r="BH8" s="526"/>
      <c r="BI8" s="526"/>
      <c r="BJ8" s="526"/>
      <c r="BK8" s="526"/>
      <c r="BL8" s="526"/>
      <c r="BM8" s="526"/>
      <c r="BN8" s="526"/>
      <c r="BO8" s="526"/>
      <c r="BP8" s="526"/>
      <c r="BQ8" s="526"/>
      <c r="BR8" s="526"/>
      <c r="BS8" s="526"/>
      <c r="BT8" s="526"/>
      <c r="BU8" s="526"/>
      <c r="BV8" s="526"/>
      <c r="BW8" s="526"/>
      <c r="BX8" s="526"/>
      <c r="BY8" s="526"/>
      <c r="BZ8" s="526"/>
      <c r="CA8" s="526"/>
      <c r="CB8" s="526"/>
      <c r="CC8" s="526"/>
      <c r="CD8" s="526"/>
      <c r="CE8" s="526"/>
      <c r="CF8" s="526"/>
      <c r="CG8" s="526"/>
      <c r="CH8" s="526"/>
      <c r="CI8" s="526"/>
      <c r="CJ8" s="526"/>
      <c r="CK8" s="526"/>
      <c r="CL8" s="526"/>
      <c r="CM8" s="526"/>
      <c r="CN8" s="526"/>
      <c r="CO8" s="526"/>
      <c r="CP8" s="526"/>
      <c r="CQ8" s="526"/>
      <c r="CR8" s="526"/>
      <c r="CS8" s="526"/>
      <c r="CT8" s="526"/>
      <c r="CU8" s="526"/>
      <c r="CV8" s="526"/>
      <c r="CW8" s="526"/>
      <c r="CX8" s="527"/>
      <c r="CY8" s="528" t="s">
        <v>546</v>
      </c>
    </row>
    <row r="9" spans="1:103" ht="22.5" customHeight="1">
      <c r="A9" s="535"/>
      <c r="B9" s="535"/>
      <c r="C9" s="535"/>
      <c r="D9" s="509"/>
      <c r="E9" s="510"/>
      <c r="F9" s="510"/>
      <c r="G9" s="514" t="s">
        <v>545</v>
      </c>
      <c r="H9" s="514"/>
      <c r="I9" s="514"/>
      <c r="J9" s="514"/>
      <c r="K9" s="514" t="s">
        <v>544</v>
      </c>
      <c r="L9" s="514"/>
      <c r="M9" s="514"/>
      <c r="N9" s="514"/>
      <c r="O9" s="514" t="s">
        <v>543</v>
      </c>
      <c r="P9" s="514"/>
      <c r="Q9" s="514"/>
      <c r="R9" s="514"/>
      <c r="S9" s="514" t="s">
        <v>542</v>
      </c>
      <c r="T9" s="514"/>
      <c r="U9" s="514"/>
      <c r="V9" s="514"/>
      <c r="W9" s="514" t="s">
        <v>541</v>
      </c>
      <c r="X9" s="514"/>
      <c r="Y9" s="514"/>
      <c r="Z9" s="514"/>
      <c r="AA9" s="514" t="s">
        <v>540</v>
      </c>
      <c r="AB9" s="514"/>
      <c r="AC9" s="514"/>
      <c r="AD9" s="514"/>
      <c r="AE9" s="514" t="s">
        <v>539</v>
      </c>
      <c r="AF9" s="514"/>
      <c r="AG9" s="514"/>
      <c r="AH9" s="514"/>
      <c r="AI9" s="514" t="s">
        <v>538</v>
      </c>
      <c r="AJ9" s="514"/>
      <c r="AK9" s="514"/>
      <c r="AL9" s="514"/>
      <c r="AM9" s="514" t="s">
        <v>537</v>
      </c>
      <c r="AN9" s="514"/>
      <c r="AO9" s="514"/>
      <c r="AP9" s="514"/>
      <c r="AQ9" s="514" t="s">
        <v>536</v>
      </c>
      <c r="AR9" s="514"/>
      <c r="AS9" s="514"/>
      <c r="AT9" s="514"/>
      <c r="AU9" s="514" t="s">
        <v>535</v>
      </c>
      <c r="AV9" s="514"/>
      <c r="AW9" s="514"/>
      <c r="AX9" s="514"/>
      <c r="AY9" s="514" t="s">
        <v>534</v>
      </c>
      <c r="AZ9" s="514"/>
      <c r="BA9" s="514"/>
      <c r="BB9" s="514"/>
      <c r="BC9" s="514" t="s">
        <v>545</v>
      </c>
      <c r="BD9" s="514"/>
      <c r="BE9" s="514"/>
      <c r="BF9" s="514"/>
      <c r="BG9" s="514" t="s">
        <v>544</v>
      </c>
      <c r="BH9" s="514"/>
      <c r="BI9" s="514"/>
      <c r="BJ9" s="514"/>
      <c r="BK9" s="514" t="s">
        <v>543</v>
      </c>
      <c r="BL9" s="514"/>
      <c r="BM9" s="514"/>
      <c r="BN9" s="514"/>
      <c r="BO9" s="514" t="s">
        <v>542</v>
      </c>
      <c r="BP9" s="514"/>
      <c r="BQ9" s="514"/>
      <c r="BR9" s="514"/>
      <c r="BS9" s="514" t="s">
        <v>541</v>
      </c>
      <c r="BT9" s="514"/>
      <c r="BU9" s="514"/>
      <c r="BV9" s="514"/>
      <c r="BW9" s="514" t="s">
        <v>540</v>
      </c>
      <c r="BX9" s="514"/>
      <c r="BY9" s="514"/>
      <c r="BZ9" s="514"/>
      <c r="CA9" s="514" t="s">
        <v>539</v>
      </c>
      <c r="CB9" s="514"/>
      <c r="CC9" s="514"/>
      <c r="CD9" s="514"/>
      <c r="CE9" s="514" t="s">
        <v>538</v>
      </c>
      <c r="CF9" s="514"/>
      <c r="CG9" s="514"/>
      <c r="CH9" s="514"/>
      <c r="CI9" s="514" t="s">
        <v>537</v>
      </c>
      <c r="CJ9" s="514"/>
      <c r="CK9" s="514"/>
      <c r="CL9" s="514"/>
      <c r="CM9" s="514" t="s">
        <v>536</v>
      </c>
      <c r="CN9" s="514"/>
      <c r="CO9" s="514"/>
      <c r="CP9" s="514"/>
      <c r="CQ9" s="514" t="s">
        <v>535</v>
      </c>
      <c r="CR9" s="514"/>
      <c r="CS9" s="514"/>
      <c r="CT9" s="514"/>
      <c r="CU9" s="522" t="s">
        <v>534</v>
      </c>
      <c r="CV9" s="523"/>
      <c r="CW9" s="523"/>
      <c r="CX9" s="524"/>
      <c r="CY9" s="529"/>
    </row>
    <row r="10" spans="1:103" ht="22.5" customHeight="1">
      <c r="A10" s="509" t="s">
        <v>533</v>
      </c>
      <c r="B10" s="509"/>
      <c r="C10" s="483" t="s">
        <v>532</v>
      </c>
      <c r="D10" s="482"/>
      <c r="E10" s="481"/>
      <c r="F10" s="479"/>
      <c r="G10" s="481"/>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0"/>
      <c r="CA10" s="480"/>
      <c r="CB10" s="480"/>
      <c r="CC10" s="480"/>
      <c r="CD10" s="480"/>
      <c r="CE10" s="480"/>
      <c r="CF10" s="480"/>
      <c r="CG10" s="480"/>
      <c r="CH10" s="480"/>
      <c r="CI10" s="480"/>
      <c r="CJ10" s="480"/>
      <c r="CK10" s="480"/>
      <c r="CL10" s="480"/>
      <c r="CM10" s="480"/>
      <c r="CN10" s="480"/>
      <c r="CO10" s="480"/>
      <c r="CP10" s="480"/>
      <c r="CQ10" s="480"/>
      <c r="CR10" s="480"/>
      <c r="CS10" s="480"/>
      <c r="CT10" s="480"/>
      <c r="CU10" s="480"/>
      <c r="CV10" s="480"/>
      <c r="CW10" s="480"/>
      <c r="CX10" s="480"/>
      <c r="CY10" s="479"/>
    </row>
    <row r="11" spans="1:103" ht="22.5" customHeight="1">
      <c r="A11" s="509"/>
      <c r="B11" s="509"/>
      <c r="C11" s="509" t="s">
        <v>622</v>
      </c>
      <c r="D11" s="509" t="s">
        <v>531</v>
      </c>
      <c r="E11" s="510"/>
      <c r="F11" s="473" t="s">
        <v>510</v>
      </c>
      <c r="G11" s="473" t="s">
        <v>563</v>
      </c>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3"/>
      <c r="AW11" s="473"/>
      <c r="AX11" s="473"/>
      <c r="AY11" s="473"/>
      <c r="AZ11" s="473"/>
      <c r="BA11" s="473"/>
      <c r="BB11" s="473"/>
      <c r="BC11" s="473"/>
      <c r="BD11" s="473"/>
      <c r="BE11" s="473"/>
      <c r="BF11" s="473"/>
      <c r="BG11" s="473"/>
      <c r="BH11" s="473"/>
      <c r="BI11" s="473"/>
      <c r="BJ11" s="473"/>
      <c r="BK11" s="473"/>
      <c r="BL11" s="473"/>
      <c r="BM11" s="473"/>
      <c r="BN11" s="473"/>
      <c r="BO11" s="473"/>
      <c r="BP11" s="473"/>
      <c r="BQ11" s="473"/>
      <c r="BR11" s="473"/>
      <c r="BS11" s="473"/>
      <c r="BT11" s="473"/>
      <c r="BU11" s="473"/>
      <c r="BV11" s="473"/>
      <c r="BW11" s="473"/>
      <c r="BX11" s="473"/>
      <c r="BY11" s="473"/>
      <c r="BZ11" s="473"/>
      <c r="CA11" s="473"/>
      <c r="CB11" s="473"/>
      <c r="CC11" s="473"/>
      <c r="CD11" s="473"/>
      <c r="CE11" s="473"/>
      <c r="CF11" s="473"/>
      <c r="CG11" s="473"/>
      <c r="CH11" s="473"/>
      <c r="CI11" s="473"/>
      <c r="CJ11" s="473"/>
      <c r="CK11" s="473"/>
      <c r="CL11" s="473"/>
      <c r="CM11" s="473"/>
      <c r="CN11" s="473"/>
      <c r="CO11" s="473"/>
      <c r="CP11" s="473"/>
      <c r="CQ11" s="473"/>
      <c r="CR11" s="473"/>
      <c r="CS11" s="473"/>
      <c r="CT11" s="473"/>
      <c r="CU11" s="473"/>
      <c r="CV11" s="473"/>
      <c r="CW11" s="473"/>
      <c r="CX11" s="473"/>
      <c r="CY11" s="505"/>
    </row>
    <row r="12" spans="1:103" ht="22.5" customHeight="1">
      <c r="A12" s="509"/>
      <c r="B12" s="509"/>
      <c r="C12" s="509"/>
      <c r="D12" s="509"/>
      <c r="E12" s="510"/>
      <c r="F12" s="473" t="s">
        <v>509</v>
      </c>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3"/>
      <c r="AL12" s="473"/>
      <c r="AM12" s="473"/>
      <c r="AN12" s="473"/>
      <c r="AO12" s="473"/>
      <c r="AP12" s="473"/>
      <c r="AQ12" s="473"/>
      <c r="AR12" s="473"/>
      <c r="AS12" s="473"/>
      <c r="AT12" s="473"/>
      <c r="AU12" s="473"/>
      <c r="AV12" s="473"/>
      <c r="AW12" s="473"/>
      <c r="AX12" s="473"/>
      <c r="AY12" s="473"/>
      <c r="AZ12" s="473"/>
      <c r="BA12" s="473"/>
      <c r="BB12" s="473"/>
      <c r="BC12" s="473"/>
      <c r="BD12" s="473"/>
      <c r="BE12" s="473"/>
      <c r="BF12" s="473"/>
      <c r="BG12" s="473"/>
      <c r="BH12" s="473"/>
      <c r="BI12" s="473"/>
      <c r="BJ12" s="473"/>
      <c r="BK12" s="473"/>
      <c r="BL12" s="473"/>
      <c r="BM12" s="473"/>
      <c r="BN12" s="473"/>
      <c r="BO12" s="473"/>
      <c r="BP12" s="473"/>
      <c r="BQ12" s="473"/>
      <c r="BR12" s="473"/>
      <c r="BS12" s="473"/>
      <c r="BT12" s="473"/>
      <c r="BU12" s="473"/>
      <c r="BV12" s="473"/>
      <c r="BW12" s="473"/>
      <c r="BX12" s="473"/>
      <c r="BY12" s="473"/>
      <c r="BZ12" s="473"/>
      <c r="CA12" s="473"/>
      <c r="CB12" s="473"/>
      <c r="CC12" s="473"/>
      <c r="CD12" s="473"/>
      <c r="CE12" s="473"/>
      <c r="CF12" s="473"/>
      <c r="CG12" s="473"/>
      <c r="CH12" s="473"/>
      <c r="CI12" s="473"/>
      <c r="CJ12" s="473"/>
      <c r="CK12" s="473"/>
      <c r="CL12" s="473"/>
      <c r="CM12" s="473"/>
      <c r="CN12" s="473"/>
      <c r="CO12" s="473"/>
      <c r="CP12" s="473"/>
      <c r="CQ12" s="473"/>
      <c r="CR12" s="473"/>
      <c r="CS12" s="473"/>
      <c r="CT12" s="473"/>
      <c r="CU12" s="473"/>
      <c r="CV12" s="473"/>
      <c r="CW12" s="473"/>
      <c r="CX12" s="473"/>
      <c r="CY12" s="506"/>
    </row>
    <row r="13" spans="1:103" ht="22.5" customHeight="1">
      <c r="A13" s="509"/>
      <c r="B13" s="509"/>
      <c r="C13" s="509" t="s">
        <v>387</v>
      </c>
      <c r="D13" s="509" t="s">
        <v>511</v>
      </c>
      <c r="E13" s="510"/>
      <c r="F13" s="473" t="s">
        <v>510</v>
      </c>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O13" s="473"/>
      <c r="AP13" s="473"/>
      <c r="AQ13" s="473"/>
      <c r="AR13" s="473"/>
      <c r="AS13" s="473"/>
      <c r="AT13" s="473"/>
      <c r="AU13" s="473"/>
      <c r="AV13" s="473"/>
      <c r="AW13" s="473"/>
      <c r="AX13" s="473"/>
      <c r="AY13" s="473"/>
      <c r="AZ13" s="473"/>
      <c r="BA13" s="473"/>
      <c r="BB13" s="473"/>
      <c r="BC13" s="473"/>
      <c r="BD13" s="473"/>
      <c r="BE13" s="473"/>
      <c r="BF13" s="473"/>
      <c r="BG13" s="473"/>
      <c r="BH13" s="473"/>
      <c r="BI13" s="473"/>
      <c r="BJ13" s="473"/>
      <c r="BK13" s="473"/>
      <c r="BL13" s="473"/>
      <c r="BM13" s="473"/>
      <c r="BN13" s="473"/>
      <c r="BO13" s="473"/>
      <c r="BP13" s="473"/>
      <c r="BQ13" s="473"/>
      <c r="BR13" s="473"/>
      <c r="BS13" s="473"/>
      <c r="BT13" s="473"/>
      <c r="BU13" s="473"/>
      <c r="BV13" s="473"/>
      <c r="BW13" s="473"/>
      <c r="BX13" s="473"/>
      <c r="BY13" s="473"/>
      <c r="BZ13" s="473"/>
      <c r="CA13" s="473"/>
      <c r="CB13" s="473"/>
      <c r="CC13" s="473"/>
      <c r="CD13" s="473"/>
      <c r="CE13" s="473"/>
      <c r="CF13" s="473"/>
      <c r="CG13" s="473"/>
      <c r="CH13" s="473"/>
      <c r="CI13" s="473"/>
      <c r="CJ13" s="473"/>
      <c r="CK13" s="473"/>
      <c r="CL13" s="473"/>
      <c r="CM13" s="473"/>
      <c r="CN13" s="473"/>
      <c r="CO13" s="473"/>
      <c r="CP13" s="473"/>
      <c r="CQ13" s="473"/>
      <c r="CR13" s="473"/>
      <c r="CS13" s="473"/>
      <c r="CT13" s="473"/>
      <c r="CU13" s="473"/>
      <c r="CV13" s="473"/>
      <c r="CW13" s="473"/>
      <c r="CX13" s="473"/>
      <c r="CY13" s="505"/>
    </row>
    <row r="14" spans="1:103" ht="22.5" customHeight="1">
      <c r="A14" s="509"/>
      <c r="B14" s="509"/>
      <c r="C14" s="509"/>
      <c r="D14" s="509"/>
      <c r="E14" s="510"/>
      <c r="F14" s="473" t="s">
        <v>509</v>
      </c>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3"/>
      <c r="AM14" s="473"/>
      <c r="AN14" s="473"/>
      <c r="AO14" s="473"/>
      <c r="AP14" s="473"/>
      <c r="AQ14" s="473"/>
      <c r="AR14" s="473"/>
      <c r="AS14" s="473"/>
      <c r="AT14" s="473"/>
      <c r="AU14" s="473"/>
      <c r="AV14" s="473"/>
      <c r="AW14" s="473"/>
      <c r="AX14" s="473"/>
      <c r="AY14" s="473"/>
      <c r="AZ14" s="473"/>
      <c r="BA14" s="473"/>
      <c r="BB14" s="473"/>
      <c r="BC14" s="473"/>
      <c r="BD14" s="473"/>
      <c r="BE14" s="473"/>
      <c r="BF14" s="473"/>
      <c r="BG14" s="473"/>
      <c r="BH14" s="473"/>
      <c r="BI14" s="473"/>
      <c r="BJ14" s="473"/>
      <c r="BK14" s="473"/>
      <c r="BL14" s="473"/>
      <c r="BM14" s="473"/>
      <c r="BN14" s="473"/>
      <c r="BO14" s="473"/>
      <c r="BP14" s="473"/>
      <c r="BQ14" s="473"/>
      <c r="BR14" s="473"/>
      <c r="BS14" s="473"/>
      <c r="BT14" s="473"/>
      <c r="BU14" s="473"/>
      <c r="BV14" s="473"/>
      <c r="BW14" s="473"/>
      <c r="BX14" s="473"/>
      <c r="BY14" s="473"/>
      <c r="BZ14" s="473"/>
      <c r="CA14" s="473"/>
      <c r="CB14" s="473"/>
      <c r="CC14" s="473"/>
      <c r="CD14" s="473"/>
      <c r="CE14" s="473"/>
      <c r="CF14" s="473"/>
      <c r="CG14" s="473"/>
      <c r="CH14" s="473"/>
      <c r="CI14" s="473"/>
      <c r="CJ14" s="473"/>
      <c r="CK14" s="473"/>
      <c r="CL14" s="473"/>
      <c r="CM14" s="473"/>
      <c r="CN14" s="473"/>
      <c r="CO14" s="473"/>
      <c r="CP14" s="473"/>
      <c r="CQ14" s="473"/>
      <c r="CR14" s="473"/>
      <c r="CS14" s="473"/>
      <c r="CT14" s="473"/>
      <c r="CU14" s="473"/>
      <c r="CV14" s="473"/>
      <c r="CW14" s="473"/>
      <c r="CX14" s="473"/>
      <c r="CY14" s="506"/>
    </row>
    <row r="15" spans="1:103" ht="22.5" customHeight="1">
      <c r="A15" s="533" t="s">
        <v>369</v>
      </c>
      <c r="B15" s="534"/>
      <c r="C15" s="478" t="s">
        <v>530</v>
      </c>
      <c r="D15" s="477"/>
      <c r="E15" s="476"/>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c r="AO15" s="475"/>
      <c r="AP15" s="475"/>
      <c r="AQ15" s="475"/>
      <c r="AR15" s="475"/>
      <c r="AS15" s="475"/>
      <c r="AT15" s="475"/>
      <c r="AU15" s="475"/>
      <c r="AV15" s="475"/>
      <c r="AW15" s="475"/>
      <c r="AX15" s="475"/>
      <c r="AY15" s="475"/>
      <c r="AZ15" s="475"/>
      <c r="BA15" s="475"/>
      <c r="BB15" s="475"/>
      <c r="BC15" s="475"/>
      <c r="BD15" s="475"/>
      <c r="BE15" s="475"/>
      <c r="BF15" s="475"/>
      <c r="BG15" s="475"/>
      <c r="BH15" s="475"/>
      <c r="BI15" s="475"/>
      <c r="BJ15" s="475"/>
      <c r="BK15" s="475"/>
      <c r="BL15" s="475"/>
      <c r="BM15" s="475"/>
      <c r="BN15" s="475"/>
      <c r="BO15" s="475"/>
      <c r="BP15" s="475"/>
      <c r="BQ15" s="475"/>
      <c r="BR15" s="475"/>
      <c r="BS15" s="475"/>
      <c r="BT15" s="475"/>
      <c r="BU15" s="475"/>
      <c r="BV15" s="475"/>
      <c r="BW15" s="475"/>
      <c r="BX15" s="475"/>
      <c r="BY15" s="475"/>
      <c r="BZ15" s="475"/>
      <c r="CA15" s="475"/>
      <c r="CB15" s="475"/>
      <c r="CC15" s="475"/>
      <c r="CD15" s="475"/>
      <c r="CE15" s="475"/>
      <c r="CF15" s="475"/>
      <c r="CG15" s="475"/>
      <c r="CH15" s="475"/>
      <c r="CI15" s="475"/>
      <c r="CJ15" s="475"/>
      <c r="CK15" s="475"/>
      <c r="CL15" s="475"/>
      <c r="CM15" s="475"/>
      <c r="CN15" s="475"/>
      <c r="CO15" s="475"/>
      <c r="CP15" s="475"/>
      <c r="CQ15" s="475"/>
      <c r="CR15" s="475"/>
      <c r="CS15" s="475"/>
      <c r="CT15" s="475"/>
      <c r="CU15" s="475"/>
      <c r="CV15" s="475"/>
      <c r="CW15" s="475"/>
      <c r="CX15" s="475"/>
      <c r="CY15" s="474"/>
    </row>
    <row r="16" spans="1:103" ht="22.5" customHeight="1">
      <c r="A16" s="510">
        <v>1</v>
      </c>
      <c r="B16" s="507" t="s">
        <v>529</v>
      </c>
      <c r="C16" s="509" t="s">
        <v>571</v>
      </c>
      <c r="D16" s="509" t="s">
        <v>623</v>
      </c>
      <c r="E16" s="510"/>
      <c r="F16" s="473" t="s">
        <v>510</v>
      </c>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3"/>
      <c r="AI16" s="473"/>
      <c r="AJ16" s="473"/>
      <c r="AK16" s="473"/>
      <c r="AL16" s="473"/>
      <c r="AM16" s="473"/>
      <c r="AN16" s="473"/>
      <c r="AO16" s="473"/>
      <c r="AP16" s="473"/>
      <c r="AQ16" s="473"/>
      <c r="AR16" s="473"/>
      <c r="AS16" s="473"/>
      <c r="AT16" s="473"/>
      <c r="AU16" s="473"/>
      <c r="AV16" s="473"/>
      <c r="AW16" s="473"/>
      <c r="AX16" s="473"/>
      <c r="AY16" s="473"/>
      <c r="AZ16" s="473"/>
      <c r="BA16" s="473"/>
      <c r="BB16" s="473"/>
      <c r="BC16" s="473"/>
      <c r="BD16" s="473"/>
      <c r="BE16" s="473"/>
      <c r="BF16" s="473"/>
      <c r="BG16" s="473"/>
      <c r="BH16" s="473"/>
      <c r="BI16" s="473"/>
      <c r="BJ16" s="473"/>
      <c r="BK16" s="473"/>
      <c r="BL16" s="473"/>
      <c r="BM16" s="473"/>
      <c r="BN16" s="473"/>
      <c r="BO16" s="473"/>
      <c r="BP16" s="473"/>
      <c r="BQ16" s="473"/>
      <c r="BR16" s="473"/>
      <c r="BS16" s="473"/>
      <c r="BT16" s="473"/>
      <c r="BU16" s="473"/>
      <c r="BV16" s="473"/>
      <c r="BW16" s="473"/>
      <c r="BX16" s="473"/>
      <c r="BY16" s="473"/>
      <c r="BZ16" s="473"/>
      <c r="CA16" s="473"/>
      <c r="CB16" s="473"/>
      <c r="CC16" s="473"/>
      <c r="CD16" s="473"/>
      <c r="CE16" s="473"/>
      <c r="CF16" s="473"/>
      <c r="CG16" s="473"/>
      <c r="CH16" s="473"/>
      <c r="CI16" s="473"/>
      <c r="CJ16" s="473"/>
      <c r="CK16" s="473"/>
      <c r="CL16" s="473"/>
      <c r="CM16" s="473"/>
      <c r="CN16" s="473"/>
      <c r="CO16" s="473"/>
      <c r="CP16" s="473"/>
      <c r="CQ16" s="473"/>
      <c r="CR16" s="473"/>
      <c r="CS16" s="473"/>
      <c r="CT16" s="473"/>
      <c r="CU16" s="473"/>
      <c r="CV16" s="473"/>
      <c r="CW16" s="473"/>
      <c r="CX16" s="473"/>
      <c r="CY16" s="505"/>
    </row>
    <row r="17" spans="1:103" ht="22.5" customHeight="1">
      <c r="A17" s="510"/>
      <c r="B17" s="511"/>
      <c r="C17" s="509"/>
      <c r="D17" s="509"/>
      <c r="E17" s="510"/>
      <c r="F17" s="473" t="s">
        <v>509</v>
      </c>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473"/>
      <c r="BD17" s="473"/>
      <c r="BE17" s="473"/>
      <c r="BF17" s="473"/>
      <c r="BG17" s="473"/>
      <c r="BH17" s="473"/>
      <c r="BI17" s="473"/>
      <c r="BJ17" s="473"/>
      <c r="BK17" s="473"/>
      <c r="BL17" s="473"/>
      <c r="BM17" s="473"/>
      <c r="BN17" s="473"/>
      <c r="BO17" s="473"/>
      <c r="BP17" s="473"/>
      <c r="BQ17" s="473"/>
      <c r="BR17" s="473"/>
      <c r="BS17" s="473"/>
      <c r="BT17" s="473"/>
      <c r="BU17" s="473"/>
      <c r="BV17" s="473"/>
      <c r="BW17" s="473"/>
      <c r="BX17" s="473"/>
      <c r="BY17" s="473"/>
      <c r="BZ17" s="473"/>
      <c r="CA17" s="473"/>
      <c r="CB17" s="473"/>
      <c r="CC17" s="473"/>
      <c r="CD17" s="473"/>
      <c r="CE17" s="473"/>
      <c r="CF17" s="473"/>
      <c r="CG17" s="473"/>
      <c r="CH17" s="473"/>
      <c r="CI17" s="473"/>
      <c r="CJ17" s="473"/>
      <c r="CK17" s="473"/>
      <c r="CL17" s="473"/>
      <c r="CM17" s="473"/>
      <c r="CN17" s="473"/>
      <c r="CO17" s="473"/>
      <c r="CP17" s="473"/>
      <c r="CQ17" s="473"/>
      <c r="CR17" s="473"/>
      <c r="CS17" s="473"/>
      <c r="CT17" s="473"/>
      <c r="CU17" s="473"/>
      <c r="CV17" s="473"/>
      <c r="CW17" s="473"/>
      <c r="CX17" s="473"/>
      <c r="CY17" s="506"/>
    </row>
    <row r="18" spans="1:103" ht="22.5" customHeight="1">
      <c r="A18" s="510"/>
      <c r="B18" s="511"/>
      <c r="C18" s="509" t="s">
        <v>572</v>
      </c>
      <c r="D18" s="509" t="s">
        <v>573</v>
      </c>
      <c r="E18" s="510"/>
      <c r="F18" s="473" t="s">
        <v>510</v>
      </c>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c r="BS18" s="473"/>
      <c r="BT18" s="473"/>
      <c r="BU18" s="473"/>
      <c r="BV18" s="473"/>
      <c r="BW18" s="473"/>
      <c r="BX18" s="473"/>
      <c r="BY18" s="473"/>
      <c r="BZ18" s="473"/>
      <c r="CA18" s="473"/>
      <c r="CB18" s="473"/>
      <c r="CC18" s="473"/>
      <c r="CD18" s="473"/>
      <c r="CE18" s="473"/>
      <c r="CF18" s="473"/>
      <c r="CG18" s="473"/>
      <c r="CH18" s="473"/>
      <c r="CI18" s="473"/>
      <c r="CJ18" s="473"/>
      <c r="CK18" s="473"/>
      <c r="CL18" s="473"/>
      <c r="CM18" s="473"/>
      <c r="CN18" s="473"/>
      <c r="CO18" s="473"/>
      <c r="CP18" s="473"/>
      <c r="CQ18" s="473"/>
      <c r="CR18" s="473"/>
      <c r="CS18" s="473"/>
      <c r="CT18" s="473"/>
      <c r="CU18" s="473"/>
      <c r="CV18" s="473"/>
      <c r="CW18" s="473"/>
      <c r="CX18" s="473"/>
      <c r="CY18" s="505"/>
    </row>
    <row r="19" spans="1:103" ht="22.5" customHeight="1">
      <c r="A19" s="510"/>
      <c r="B19" s="508"/>
      <c r="C19" s="509"/>
      <c r="D19" s="509"/>
      <c r="E19" s="510"/>
      <c r="F19" s="473" t="s">
        <v>509</v>
      </c>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3"/>
      <c r="AM19" s="473"/>
      <c r="AN19" s="473"/>
      <c r="AO19" s="473"/>
      <c r="AP19" s="473"/>
      <c r="AQ19" s="473"/>
      <c r="AR19" s="473"/>
      <c r="AS19" s="473"/>
      <c r="AT19" s="473"/>
      <c r="AU19" s="473"/>
      <c r="AV19" s="473"/>
      <c r="AW19" s="473"/>
      <c r="AX19" s="473"/>
      <c r="AY19" s="473"/>
      <c r="AZ19" s="473"/>
      <c r="BA19" s="473"/>
      <c r="BB19" s="473"/>
      <c r="BC19" s="473"/>
      <c r="BD19" s="473"/>
      <c r="BE19" s="473"/>
      <c r="BF19" s="473"/>
      <c r="BG19" s="473"/>
      <c r="BH19" s="473"/>
      <c r="BI19" s="473"/>
      <c r="BJ19" s="473"/>
      <c r="BK19" s="473"/>
      <c r="BL19" s="473"/>
      <c r="BM19" s="473"/>
      <c r="BN19" s="473"/>
      <c r="BO19" s="473"/>
      <c r="BP19" s="473"/>
      <c r="BQ19" s="473"/>
      <c r="BR19" s="473"/>
      <c r="BS19" s="473"/>
      <c r="BT19" s="473"/>
      <c r="BU19" s="473"/>
      <c r="BV19" s="473"/>
      <c r="BW19" s="473"/>
      <c r="BX19" s="473"/>
      <c r="BY19" s="473"/>
      <c r="BZ19" s="473"/>
      <c r="CA19" s="473"/>
      <c r="CB19" s="473"/>
      <c r="CC19" s="473"/>
      <c r="CD19" s="473"/>
      <c r="CE19" s="473"/>
      <c r="CF19" s="473"/>
      <c r="CG19" s="473"/>
      <c r="CH19" s="473"/>
      <c r="CI19" s="473"/>
      <c r="CJ19" s="473"/>
      <c r="CK19" s="473"/>
      <c r="CL19" s="473"/>
      <c r="CM19" s="473"/>
      <c r="CN19" s="473"/>
      <c r="CO19" s="473"/>
      <c r="CP19" s="473"/>
      <c r="CQ19" s="473"/>
      <c r="CR19" s="473"/>
      <c r="CS19" s="473"/>
      <c r="CT19" s="473"/>
      <c r="CU19" s="473"/>
      <c r="CV19" s="473"/>
      <c r="CW19" s="473"/>
      <c r="CX19" s="473"/>
      <c r="CY19" s="506"/>
    </row>
    <row r="20" spans="1:103" ht="22.5" customHeight="1">
      <c r="A20" s="510">
        <v>2</v>
      </c>
      <c r="B20" s="507" t="s">
        <v>528</v>
      </c>
      <c r="C20" s="509" t="s">
        <v>581</v>
      </c>
      <c r="D20" s="509" t="s">
        <v>574</v>
      </c>
      <c r="E20" s="510"/>
      <c r="F20" s="473" t="s">
        <v>510</v>
      </c>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c r="AZ20" s="473"/>
      <c r="BA20" s="473"/>
      <c r="BB20" s="473"/>
      <c r="BC20" s="473"/>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3"/>
      <c r="CE20" s="473"/>
      <c r="CF20" s="473"/>
      <c r="CG20" s="473"/>
      <c r="CH20" s="473"/>
      <c r="CI20" s="473"/>
      <c r="CJ20" s="473"/>
      <c r="CK20" s="473"/>
      <c r="CL20" s="473"/>
      <c r="CM20" s="473"/>
      <c r="CN20" s="473"/>
      <c r="CO20" s="473"/>
      <c r="CP20" s="473"/>
      <c r="CQ20" s="473"/>
      <c r="CR20" s="473"/>
      <c r="CS20" s="473"/>
      <c r="CT20" s="473"/>
      <c r="CU20" s="473"/>
      <c r="CV20" s="473"/>
      <c r="CW20" s="473"/>
      <c r="CX20" s="473"/>
      <c r="CY20" s="505"/>
    </row>
    <row r="21" spans="1:103" ht="22.5" customHeight="1">
      <c r="A21" s="510"/>
      <c r="B21" s="511"/>
      <c r="C21" s="509"/>
      <c r="D21" s="509"/>
      <c r="E21" s="510"/>
      <c r="F21" s="473" t="s">
        <v>509</v>
      </c>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c r="AZ21" s="473"/>
      <c r="BA21" s="473"/>
      <c r="BB21" s="473"/>
      <c r="BC21" s="473"/>
      <c r="BD21" s="473"/>
      <c r="BE21" s="473"/>
      <c r="BF21" s="473"/>
      <c r="BG21" s="473"/>
      <c r="BH21" s="473"/>
      <c r="BI21" s="473"/>
      <c r="BJ21" s="473"/>
      <c r="BK21" s="473"/>
      <c r="BL21" s="473"/>
      <c r="BM21" s="473"/>
      <c r="BN21" s="473"/>
      <c r="BO21" s="473"/>
      <c r="BP21" s="473"/>
      <c r="BQ21" s="473"/>
      <c r="BR21" s="473"/>
      <c r="BS21" s="473"/>
      <c r="BT21" s="473"/>
      <c r="BU21" s="473"/>
      <c r="BV21" s="473"/>
      <c r="BW21" s="473"/>
      <c r="BX21" s="473"/>
      <c r="BY21" s="473"/>
      <c r="BZ21" s="473"/>
      <c r="CA21" s="473"/>
      <c r="CB21" s="473"/>
      <c r="CC21" s="473"/>
      <c r="CD21" s="473"/>
      <c r="CE21" s="473"/>
      <c r="CF21" s="473"/>
      <c r="CG21" s="473"/>
      <c r="CH21" s="473"/>
      <c r="CI21" s="473"/>
      <c r="CJ21" s="473"/>
      <c r="CK21" s="473"/>
      <c r="CL21" s="473"/>
      <c r="CM21" s="473"/>
      <c r="CN21" s="473"/>
      <c r="CO21" s="473"/>
      <c r="CP21" s="473"/>
      <c r="CQ21" s="473"/>
      <c r="CR21" s="473"/>
      <c r="CS21" s="473"/>
      <c r="CT21" s="473"/>
      <c r="CU21" s="473"/>
      <c r="CV21" s="473"/>
      <c r="CW21" s="473"/>
      <c r="CX21" s="473"/>
      <c r="CY21" s="506"/>
    </row>
    <row r="22" spans="1:103" ht="22.5" customHeight="1">
      <c r="A22" s="510"/>
      <c r="B22" s="511"/>
      <c r="C22" s="509" t="s">
        <v>527</v>
      </c>
      <c r="D22" s="509" t="s">
        <v>574</v>
      </c>
      <c r="E22" s="510"/>
      <c r="F22" s="473" t="s">
        <v>510</v>
      </c>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473"/>
      <c r="BZ22" s="473"/>
      <c r="CA22" s="473"/>
      <c r="CB22" s="473"/>
      <c r="CC22" s="473"/>
      <c r="CD22" s="473"/>
      <c r="CE22" s="473"/>
      <c r="CF22" s="473"/>
      <c r="CG22" s="473"/>
      <c r="CH22" s="473"/>
      <c r="CI22" s="473"/>
      <c r="CJ22" s="473"/>
      <c r="CK22" s="473"/>
      <c r="CL22" s="473"/>
      <c r="CM22" s="473"/>
      <c r="CN22" s="473"/>
      <c r="CO22" s="473"/>
      <c r="CP22" s="473"/>
      <c r="CQ22" s="473"/>
      <c r="CR22" s="473"/>
      <c r="CS22" s="473"/>
      <c r="CT22" s="473"/>
      <c r="CU22" s="473"/>
      <c r="CV22" s="473"/>
      <c r="CW22" s="473"/>
      <c r="CX22" s="473"/>
      <c r="CY22" s="505"/>
    </row>
    <row r="23" spans="1:103" ht="22.5" customHeight="1">
      <c r="A23" s="510"/>
      <c r="B23" s="511"/>
      <c r="C23" s="509"/>
      <c r="D23" s="509"/>
      <c r="E23" s="510"/>
      <c r="F23" s="473" t="s">
        <v>509</v>
      </c>
      <c r="G23" s="473"/>
      <c r="H23" s="473"/>
      <c r="I23" s="473"/>
      <c r="J23" s="473"/>
      <c r="K23" s="473"/>
      <c r="L23" s="473"/>
      <c r="M23" s="473"/>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3"/>
      <c r="AL23" s="473"/>
      <c r="AM23" s="473"/>
      <c r="AN23" s="473"/>
      <c r="AO23" s="473"/>
      <c r="AP23" s="473"/>
      <c r="AQ23" s="473"/>
      <c r="AR23" s="473"/>
      <c r="AS23" s="473"/>
      <c r="AT23" s="473"/>
      <c r="AU23" s="473"/>
      <c r="AV23" s="473"/>
      <c r="AW23" s="473"/>
      <c r="AX23" s="473"/>
      <c r="AY23" s="473"/>
      <c r="AZ23" s="473"/>
      <c r="BA23" s="473"/>
      <c r="BB23" s="473"/>
      <c r="BC23" s="473"/>
      <c r="BD23" s="473"/>
      <c r="BE23" s="473"/>
      <c r="BF23" s="473"/>
      <c r="BG23" s="473"/>
      <c r="BH23" s="473"/>
      <c r="BI23" s="473"/>
      <c r="BJ23" s="473"/>
      <c r="BK23" s="473"/>
      <c r="BL23" s="473"/>
      <c r="BM23" s="473"/>
      <c r="BN23" s="473"/>
      <c r="BO23" s="473"/>
      <c r="BP23" s="473"/>
      <c r="BQ23" s="473"/>
      <c r="BR23" s="473"/>
      <c r="BS23" s="473"/>
      <c r="BT23" s="473"/>
      <c r="BU23" s="473"/>
      <c r="BV23" s="473"/>
      <c r="BW23" s="473"/>
      <c r="BX23" s="473"/>
      <c r="BY23" s="473"/>
      <c r="BZ23" s="473"/>
      <c r="CA23" s="473"/>
      <c r="CB23" s="473"/>
      <c r="CC23" s="473"/>
      <c r="CD23" s="473"/>
      <c r="CE23" s="473"/>
      <c r="CF23" s="473"/>
      <c r="CG23" s="473"/>
      <c r="CH23" s="473"/>
      <c r="CI23" s="473"/>
      <c r="CJ23" s="473"/>
      <c r="CK23" s="473"/>
      <c r="CL23" s="473"/>
      <c r="CM23" s="473"/>
      <c r="CN23" s="473"/>
      <c r="CO23" s="473"/>
      <c r="CP23" s="473"/>
      <c r="CQ23" s="473"/>
      <c r="CR23" s="473"/>
      <c r="CS23" s="473"/>
      <c r="CT23" s="473"/>
      <c r="CU23" s="473"/>
      <c r="CV23" s="473"/>
      <c r="CW23" s="473"/>
      <c r="CX23" s="473"/>
      <c r="CY23" s="506"/>
    </row>
    <row r="24" spans="1:103" ht="22.5" customHeight="1">
      <c r="A24" s="510"/>
      <c r="B24" s="511"/>
      <c r="C24" s="509" t="s">
        <v>526</v>
      </c>
      <c r="D24" s="509" t="s">
        <v>525</v>
      </c>
      <c r="E24" s="510"/>
      <c r="F24" s="473" t="s">
        <v>510</v>
      </c>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c r="BB24" s="473"/>
      <c r="BC24" s="473"/>
      <c r="BD24" s="473"/>
      <c r="BE24" s="473"/>
      <c r="BF24" s="473"/>
      <c r="BG24" s="473"/>
      <c r="BH24" s="473"/>
      <c r="BI24" s="473"/>
      <c r="BJ24" s="473"/>
      <c r="BK24" s="473"/>
      <c r="BL24" s="473"/>
      <c r="BM24" s="473"/>
      <c r="BN24" s="473"/>
      <c r="BO24" s="473"/>
      <c r="BP24" s="473"/>
      <c r="BQ24" s="473"/>
      <c r="BR24" s="473"/>
      <c r="BS24" s="473"/>
      <c r="BT24" s="473"/>
      <c r="BU24" s="473"/>
      <c r="BV24" s="473"/>
      <c r="BW24" s="473"/>
      <c r="BX24" s="473"/>
      <c r="BY24" s="473"/>
      <c r="BZ24" s="473"/>
      <c r="CA24" s="473"/>
      <c r="CB24" s="473"/>
      <c r="CC24" s="473"/>
      <c r="CD24" s="473"/>
      <c r="CE24" s="473"/>
      <c r="CF24" s="473"/>
      <c r="CG24" s="473"/>
      <c r="CH24" s="473"/>
      <c r="CI24" s="473"/>
      <c r="CJ24" s="473"/>
      <c r="CK24" s="473"/>
      <c r="CL24" s="473"/>
      <c r="CM24" s="473"/>
      <c r="CN24" s="473"/>
      <c r="CO24" s="473"/>
      <c r="CP24" s="473"/>
      <c r="CQ24" s="473"/>
      <c r="CR24" s="473"/>
      <c r="CS24" s="473"/>
      <c r="CT24" s="473"/>
      <c r="CU24" s="473"/>
      <c r="CV24" s="473"/>
      <c r="CW24" s="473"/>
      <c r="CX24" s="473"/>
      <c r="CY24" s="505"/>
    </row>
    <row r="25" spans="1:103" ht="22.5" customHeight="1">
      <c r="A25" s="510"/>
      <c r="B25" s="511"/>
      <c r="C25" s="509"/>
      <c r="D25" s="509"/>
      <c r="E25" s="510"/>
      <c r="F25" s="473" t="s">
        <v>509</v>
      </c>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G25" s="473"/>
      <c r="AH25" s="473"/>
      <c r="AI25" s="473"/>
      <c r="AJ25" s="473"/>
      <c r="AK25" s="473"/>
      <c r="AL25" s="473"/>
      <c r="AM25" s="473"/>
      <c r="AN25" s="473"/>
      <c r="AO25" s="473"/>
      <c r="AP25" s="473"/>
      <c r="AQ25" s="473"/>
      <c r="AR25" s="473"/>
      <c r="AS25" s="473"/>
      <c r="AT25" s="473"/>
      <c r="AU25" s="473"/>
      <c r="AV25" s="473"/>
      <c r="AW25" s="473"/>
      <c r="AX25" s="473"/>
      <c r="AY25" s="473"/>
      <c r="AZ25" s="473"/>
      <c r="BA25" s="473"/>
      <c r="BB25" s="473"/>
      <c r="BC25" s="473"/>
      <c r="BD25" s="473"/>
      <c r="BE25" s="473"/>
      <c r="BF25" s="473"/>
      <c r="BG25" s="473"/>
      <c r="BH25" s="473"/>
      <c r="BI25" s="473"/>
      <c r="BJ25" s="473"/>
      <c r="BK25" s="473"/>
      <c r="BL25" s="473"/>
      <c r="BM25" s="473"/>
      <c r="BN25" s="473"/>
      <c r="BO25" s="473"/>
      <c r="BP25" s="473"/>
      <c r="BQ25" s="473"/>
      <c r="BR25" s="473"/>
      <c r="BS25" s="473"/>
      <c r="BT25" s="473"/>
      <c r="BU25" s="473"/>
      <c r="BV25" s="473"/>
      <c r="BW25" s="473"/>
      <c r="BX25" s="473"/>
      <c r="BY25" s="473"/>
      <c r="BZ25" s="473"/>
      <c r="CA25" s="473"/>
      <c r="CB25" s="473"/>
      <c r="CC25" s="473"/>
      <c r="CD25" s="473"/>
      <c r="CE25" s="473"/>
      <c r="CF25" s="473"/>
      <c r="CG25" s="473"/>
      <c r="CH25" s="473"/>
      <c r="CI25" s="473"/>
      <c r="CJ25" s="473"/>
      <c r="CK25" s="473"/>
      <c r="CL25" s="473"/>
      <c r="CM25" s="473"/>
      <c r="CN25" s="473"/>
      <c r="CO25" s="473"/>
      <c r="CP25" s="473"/>
      <c r="CQ25" s="473"/>
      <c r="CR25" s="473"/>
      <c r="CS25" s="473"/>
      <c r="CT25" s="473"/>
      <c r="CU25" s="473"/>
      <c r="CV25" s="473"/>
      <c r="CW25" s="473"/>
      <c r="CX25" s="473"/>
      <c r="CY25" s="506"/>
    </row>
    <row r="26" spans="1:103" ht="22.5" customHeight="1">
      <c r="A26" s="510"/>
      <c r="B26" s="511"/>
      <c r="C26" s="509" t="s">
        <v>524</v>
      </c>
      <c r="D26" s="509" t="s">
        <v>523</v>
      </c>
      <c r="E26" s="510"/>
      <c r="F26" s="473" t="s">
        <v>510</v>
      </c>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3"/>
      <c r="AM26" s="473"/>
      <c r="AN26" s="473"/>
      <c r="AO26" s="473"/>
      <c r="AP26" s="473"/>
      <c r="AQ26" s="473"/>
      <c r="AR26" s="473"/>
      <c r="AS26" s="473"/>
      <c r="AT26" s="473"/>
      <c r="AU26" s="473"/>
      <c r="AV26" s="473"/>
      <c r="AW26" s="473"/>
      <c r="AX26" s="473"/>
      <c r="AY26" s="473"/>
      <c r="AZ26" s="473"/>
      <c r="BA26" s="473"/>
      <c r="BB26" s="473"/>
      <c r="BC26" s="473"/>
      <c r="BD26" s="473"/>
      <c r="BE26" s="473"/>
      <c r="BF26" s="473"/>
      <c r="BG26" s="473"/>
      <c r="BH26" s="473"/>
      <c r="BI26" s="473"/>
      <c r="BJ26" s="473"/>
      <c r="BK26" s="473"/>
      <c r="BL26" s="473"/>
      <c r="BM26" s="473"/>
      <c r="BN26" s="473"/>
      <c r="BO26" s="473"/>
      <c r="BP26" s="473"/>
      <c r="BQ26" s="473"/>
      <c r="BR26" s="473"/>
      <c r="BS26" s="473"/>
      <c r="BT26" s="473"/>
      <c r="BU26" s="473"/>
      <c r="BV26" s="473"/>
      <c r="BW26" s="473"/>
      <c r="BX26" s="473"/>
      <c r="BY26" s="473"/>
      <c r="BZ26" s="473"/>
      <c r="CA26" s="473"/>
      <c r="CB26" s="473"/>
      <c r="CC26" s="473"/>
      <c r="CD26" s="473"/>
      <c r="CE26" s="473"/>
      <c r="CF26" s="473"/>
      <c r="CG26" s="473"/>
      <c r="CH26" s="473"/>
      <c r="CI26" s="473"/>
      <c r="CJ26" s="473"/>
      <c r="CK26" s="473"/>
      <c r="CL26" s="473"/>
      <c r="CM26" s="473"/>
      <c r="CN26" s="473"/>
      <c r="CO26" s="473"/>
      <c r="CP26" s="473"/>
      <c r="CQ26" s="473"/>
      <c r="CR26" s="473"/>
      <c r="CS26" s="473"/>
      <c r="CT26" s="473"/>
      <c r="CU26" s="473"/>
      <c r="CV26" s="473"/>
      <c r="CW26" s="473"/>
      <c r="CX26" s="473"/>
      <c r="CY26" s="505"/>
    </row>
    <row r="27" spans="1:103" ht="22.5" customHeight="1">
      <c r="A27" s="510"/>
      <c r="B27" s="511"/>
      <c r="C27" s="509"/>
      <c r="D27" s="509"/>
      <c r="E27" s="510"/>
      <c r="F27" s="473" t="s">
        <v>509</v>
      </c>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473"/>
      <c r="BB27" s="473"/>
      <c r="BC27" s="473"/>
      <c r="BD27" s="473"/>
      <c r="BE27" s="473"/>
      <c r="BF27" s="473"/>
      <c r="BG27" s="473"/>
      <c r="BH27" s="473"/>
      <c r="BI27" s="473"/>
      <c r="BJ27" s="473"/>
      <c r="BK27" s="473"/>
      <c r="BL27" s="473"/>
      <c r="BM27" s="473"/>
      <c r="BN27" s="473"/>
      <c r="BO27" s="473"/>
      <c r="BP27" s="473"/>
      <c r="BQ27" s="473"/>
      <c r="BR27" s="473"/>
      <c r="BS27" s="473"/>
      <c r="BT27" s="473"/>
      <c r="BU27" s="473"/>
      <c r="BV27" s="473"/>
      <c r="BW27" s="473"/>
      <c r="BX27" s="473"/>
      <c r="BY27" s="473"/>
      <c r="BZ27" s="473"/>
      <c r="CA27" s="473"/>
      <c r="CB27" s="473"/>
      <c r="CC27" s="473"/>
      <c r="CD27" s="473"/>
      <c r="CE27" s="473"/>
      <c r="CF27" s="473"/>
      <c r="CG27" s="473"/>
      <c r="CH27" s="473"/>
      <c r="CI27" s="473"/>
      <c r="CJ27" s="473"/>
      <c r="CK27" s="473"/>
      <c r="CL27" s="473"/>
      <c r="CM27" s="473"/>
      <c r="CN27" s="473"/>
      <c r="CO27" s="473"/>
      <c r="CP27" s="473"/>
      <c r="CQ27" s="473"/>
      <c r="CR27" s="473"/>
      <c r="CS27" s="473"/>
      <c r="CT27" s="473"/>
      <c r="CU27" s="473"/>
      <c r="CV27" s="473"/>
      <c r="CW27" s="473"/>
      <c r="CX27" s="473"/>
      <c r="CY27" s="506"/>
    </row>
    <row r="28" spans="1:103" ht="22.5" customHeight="1">
      <c r="A28" s="510"/>
      <c r="B28" s="511"/>
      <c r="C28" s="509" t="s">
        <v>624</v>
      </c>
      <c r="D28" s="509" t="s">
        <v>523</v>
      </c>
      <c r="E28" s="510"/>
      <c r="F28" s="473" t="s">
        <v>510</v>
      </c>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473"/>
      <c r="BB28" s="473"/>
      <c r="BC28" s="473"/>
      <c r="BD28" s="473"/>
      <c r="BE28" s="473"/>
      <c r="BF28" s="473"/>
      <c r="BG28" s="473"/>
      <c r="BH28" s="473"/>
      <c r="BI28" s="473"/>
      <c r="BJ28" s="473"/>
      <c r="BK28" s="473"/>
      <c r="BL28" s="473"/>
      <c r="BM28" s="473"/>
      <c r="BN28" s="473"/>
      <c r="BO28" s="473"/>
      <c r="BP28" s="473"/>
      <c r="BQ28" s="473"/>
      <c r="BR28" s="473"/>
      <c r="BS28" s="473"/>
      <c r="BT28" s="473"/>
      <c r="BU28" s="473"/>
      <c r="BV28" s="473"/>
      <c r="BW28" s="473"/>
      <c r="BX28" s="473"/>
      <c r="BY28" s="473"/>
      <c r="BZ28" s="473"/>
      <c r="CA28" s="473"/>
      <c r="CB28" s="473"/>
      <c r="CC28" s="473"/>
      <c r="CD28" s="473"/>
      <c r="CE28" s="473"/>
      <c r="CF28" s="473"/>
      <c r="CG28" s="473"/>
      <c r="CH28" s="473"/>
      <c r="CI28" s="473"/>
      <c r="CJ28" s="473"/>
      <c r="CK28" s="473"/>
      <c r="CL28" s="473"/>
      <c r="CM28" s="473"/>
      <c r="CN28" s="473"/>
      <c r="CO28" s="473"/>
      <c r="CP28" s="473"/>
      <c r="CQ28" s="473"/>
      <c r="CR28" s="473"/>
      <c r="CS28" s="473"/>
      <c r="CT28" s="473"/>
      <c r="CU28" s="473"/>
      <c r="CV28" s="473"/>
      <c r="CW28" s="473"/>
      <c r="CX28" s="473"/>
      <c r="CY28" s="505"/>
    </row>
    <row r="29" spans="1:103" ht="22.5" customHeight="1">
      <c r="A29" s="510"/>
      <c r="B29" s="508"/>
      <c r="C29" s="509"/>
      <c r="D29" s="509"/>
      <c r="E29" s="510"/>
      <c r="F29" s="473" t="s">
        <v>509</v>
      </c>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3"/>
      <c r="AM29" s="473"/>
      <c r="AN29" s="473"/>
      <c r="AO29" s="473"/>
      <c r="AP29" s="473"/>
      <c r="AQ29" s="473"/>
      <c r="AR29" s="473"/>
      <c r="AS29" s="473"/>
      <c r="AT29" s="473"/>
      <c r="AU29" s="473"/>
      <c r="AV29" s="473"/>
      <c r="AW29" s="473"/>
      <c r="AX29" s="473"/>
      <c r="AY29" s="473"/>
      <c r="AZ29" s="473"/>
      <c r="BA29" s="473"/>
      <c r="BB29" s="473"/>
      <c r="BC29" s="473"/>
      <c r="BD29" s="473"/>
      <c r="BE29" s="473"/>
      <c r="BF29" s="473"/>
      <c r="BG29" s="473"/>
      <c r="BH29" s="473"/>
      <c r="BI29" s="473"/>
      <c r="BJ29" s="473"/>
      <c r="BK29" s="473"/>
      <c r="BL29" s="473"/>
      <c r="BM29" s="473"/>
      <c r="BN29" s="473"/>
      <c r="BO29" s="473"/>
      <c r="BP29" s="473"/>
      <c r="BQ29" s="473"/>
      <c r="BR29" s="473"/>
      <c r="BS29" s="473"/>
      <c r="BT29" s="473"/>
      <c r="BU29" s="473"/>
      <c r="BV29" s="473"/>
      <c r="BW29" s="473"/>
      <c r="BX29" s="473"/>
      <c r="BY29" s="473"/>
      <c r="BZ29" s="473"/>
      <c r="CA29" s="473"/>
      <c r="CB29" s="473"/>
      <c r="CC29" s="473"/>
      <c r="CD29" s="473"/>
      <c r="CE29" s="473"/>
      <c r="CF29" s="473"/>
      <c r="CG29" s="473"/>
      <c r="CH29" s="473"/>
      <c r="CI29" s="473"/>
      <c r="CJ29" s="473"/>
      <c r="CK29" s="473"/>
      <c r="CL29" s="473"/>
      <c r="CM29" s="473"/>
      <c r="CN29" s="473"/>
      <c r="CO29" s="473"/>
      <c r="CP29" s="473"/>
      <c r="CQ29" s="473"/>
      <c r="CR29" s="473"/>
      <c r="CS29" s="473"/>
      <c r="CT29" s="473"/>
      <c r="CU29" s="473"/>
      <c r="CV29" s="473"/>
      <c r="CW29" s="473"/>
      <c r="CX29" s="473"/>
      <c r="CY29" s="506"/>
    </row>
    <row r="30" spans="1:103" ht="22.5" customHeight="1">
      <c r="A30" s="505"/>
      <c r="B30" s="507" t="s">
        <v>580</v>
      </c>
      <c r="C30" s="513" t="s">
        <v>578</v>
      </c>
      <c r="D30" s="509" t="s">
        <v>387</v>
      </c>
      <c r="E30" s="510"/>
      <c r="F30" s="473" t="s">
        <v>510</v>
      </c>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3"/>
      <c r="AW30" s="473"/>
      <c r="AX30" s="473"/>
      <c r="AY30" s="473"/>
      <c r="AZ30" s="473"/>
      <c r="BA30" s="473"/>
      <c r="BB30" s="473"/>
      <c r="BC30" s="473"/>
      <c r="BD30" s="473"/>
      <c r="BE30" s="473"/>
      <c r="BF30" s="473"/>
      <c r="BG30" s="473"/>
      <c r="BH30" s="473"/>
      <c r="BI30" s="473"/>
      <c r="BJ30" s="473"/>
      <c r="BK30" s="473"/>
      <c r="BL30" s="473"/>
      <c r="BM30" s="473"/>
      <c r="BN30" s="473"/>
      <c r="BO30" s="473"/>
      <c r="BP30" s="473"/>
      <c r="BQ30" s="473"/>
      <c r="BR30" s="473"/>
      <c r="BS30" s="473"/>
      <c r="BT30" s="473"/>
      <c r="BU30" s="473"/>
      <c r="BV30" s="473"/>
      <c r="BW30" s="473"/>
      <c r="BX30" s="473"/>
      <c r="BY30" s="473"/>
      <c r="BZ30" s="473"/>
      <c r="CA30" s="473"/>
      <c r="CB30" s="473"/>
      <c r="CC30" s="473"/>
      <c r="CD30" s="473"/>
      <c r="CE30" s="473"/>
      <c r="CF30" s="473"/>
      <c r="CG30" s="473"/>
      <c r="CH30" s="473"/>
      <c r="CI30" s="473"/>
      <c r="CJ30" s="473"/>
      <c r="CK30" s="473"/>
      <c r="CL30" s="473"/>
      <c r="CM30" s="473"/>
      <c r="CN30" s="473"/>
      <c r="CO30" s="473"/>
      <c r="CP30" s="473"/>
      <c r="CQ30" s="473"/>
      <c r="CR30" s="473"/>
      <c r="CS30" s="473"/>
      <c r="CT30" s="473"/>
      <c r="CU30" s="473"/>
      <c r="CV30" s="473"/>
      <c r="CW30" s="473"/>
      <c r="CX30" s="473"/>
      <c r="CY30" s="505"/>
    </row>
    <row r="31" spans="1:103" ht="22.5" customHeight="1">
      <c r="A31" s="512"/>
      <c r="B31" s="511"/>
      <c r="C31" s="513"/>
      <c r="D31" s="509"/>
      <c r="E31" s="510"/>
      <c r="F31" s="473" t="s">
        <v>509</v>
      </c>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c r="BP31" s="473"/>
      <c r="BQ31" s="473"/>
      <c r="BR31" s="473"/>
      <c r="BS31" s="473"/>
      <c r="BT31" s="473"/>
      <c r="BU31" s="473"/>
      <c r="BV31" s="473"/>
      <c r="BW31" s="473"/>
      <c r="BX31" s="473"/>
      <c r="BY31" s="473"/>
      <c r="BZ31" s="473"/>
      <c r="CA31" s="473"/>
      <c r="CB31" s="473"/>
      <c r="CC31" s="473"/>
      <c r="CD31" s="473"/>
      <c r="CE31" s="473"/>
      <c r="CF31" s="473"/>
      <c r="CG31" s="473"/>
      <c r="CH31" s="473"/>
      <c r="CI31" s="473"/>
      <c r="CJ31" s="473"/>
      <c r="CK31" s="473"/>
      <c r="CL31" s="473"/>
      <c r="CM31" s="473"/>
      <c r="CN31" s="473"/>
      <c r="CO31" s="473"/>
      <c r="CP31" s="473"/>
      <c r="CQ31" s="473"/>
      <c r="CR31" s="473"/>
      <c r="CS31" s="473"/>
      <c r="CT31" s="473"/>
      <c r="CU31" s="473"/>
      <c r="CV31" s="473"/>
      <c r="CW31" s="473"/>
      <c r="CX31" s="473"/>
      <c r="CY31" s="506"/>
    </row>
    <row r="32" spans="1:103" ht="22.5" customHeight="1">
      <c r="A32" s="512"/>
      <c r="B32" s="511"/>
      <c r="C32" s="507" t="s">
        <v>579</v>
      </c>
      <c r="D32" s="507" t="s">
        <v>387</v>
      </c>
      <c r="E32" s="505"/>
      <c r="F32" s="473" t="s">
        <v>510</v>
      </c>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c r="BP32" s="473"/>
      <c r="BQ32" s="473"/>
      <c r="BR32" s="473"/>
      <c r="BS32" s="473"/>
      <c r="BT32" s="473"/>
      <c r="BU32" s="473"/>
      <c r="BV32" s="473"/>
      <c r="BW32" s="473"/>
      <c r="BX32" s="473"/>
      <c r="BY32" s="473"/>
      <c r="BZ32" s="473"/>
      <c r="CA32" s="473"/>
      <c r="CB32" s="473"/>
      <c r="CC32" s="473"/>
      <c r="CD32" s="473"/>
      <c r="CE32" s="473"/>
      <c r="CF32" s="473"/>
      <c r="CG32" s="473"/>
      <c r="CH32" s="473"/>
      <c r="CI32" s="473"/>
      <c r="CJ32" s="473"/>
      <c r="CK32" s="473"/>
      <c r="CL32" s="473"/>
      <c r="CM32" s="473"/>
      <c r="CN32" s="473"/>
      <c r="CO32" s="473"/>
      <c r="CP32" s="473"/>
      <c r="CQ32" s="473"/>
      <c r="CR32" s="473"/>
      <c r="CS32" s="473"/>
      <c r="CT32" s="473"/>
      <c r="CU32" s="473"/>
      <c r="CV32" s="473"/>
      <c r="CW32" s="473"/>
      <c r="CX32" s="473"/>
      <c r="CY32" s="505"/>
    </row>
    <row r="33" spans="1:103" ht="22.5" customHeight="1">
      <c r="A33" s="506"/>
      <c r="B33" s="508"/>
      <c r="C33" s="508"/>
      <c r="D33" s="508"/>
      <c r="E33" s="506"/>
      <c r="F33" s="473" t="s">
        <v>509</v>
      </c>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3"/>
      <c r="AX33" s="473"/>
      <c r="AY33" s="473"/>
      <c r="AZ33" s="473"/>
      <c r="BA33" s="473"/>
      <c r="BB33" s="473"/>
      <c r="BC33" s="473"/>
      <c r="BD33" s="473"/>
      <c r="BE33" s="473"/>
      <c r="BF33" s="473"/>
      <c r="BG33" s="473"/>
      <c r="BH33" s="473"/>
      <c r="BI33" s="473"/>
      <c r="BJ33" s="473"/>
      <c r="BK33" s="473"/>
      <c r="BL33" s="473"/>
      <c r="BM33" s="473"/>
      <c r="BN33" s="473"/>
      <c r="BO33" s="473"/>
      <c r="BP33" s="473"/>
      <c r="BQ33" s="473"/>
      <c r="BR33" s="473"/>
      <c r="BS33" s="473"/>
      <c r="BT33" s="473"/>
      <c r="BU33" s="473"/>
      <c r="BV33" s="473"/>
      <c r="BW33" s="473"/>
      <c r="BX33" s="473"/>
      <c r="BY33" s="473"/>
      <c r="BZ33" s="473"/>
      <c r="CA33" s="473"/>
      <c r="CB33" s="473"/>
      <c r="CC33" s="473"/>
      <c r="CD33" s="473"/>
      <c r="CE33" s="473"/>
      <c r="CF33" s="473"/>
      <c r="CG33" s="473"/>
      <c r="CH33" s="473"/>
      <c r="CI33" s="473"/>
      <c r="CJ33" s="473"/>
      <c r="CK33" s="473"/>
      <c r="CL33" s="473"/>
      <c r="CM33" s="473"/>
      <c r="CN33" s="473"/>
      <c r="CO33" s="473"/>
      <c r="CP33" s="473"/>
      <c r="CQ33" s="473"/>
      <c r="CR33" s="473"/>
      <c r="CS33" s="473"/>
      <c r="CT33" s="473"/>
      <c r="CU33" s="473"/>
      <c r="CV33" s="473"/>
      <c r="CW33" s="473"/>
      <c r="CX33" s="473"/>
      <c r="CY33" s="506"/>
    </row>
    <row r="34" spans="1:103" ht="22.5" customHeight="1">
      <c r="A34" s="505"/>
      <c r="B34" s="507" t="s">
        <v>575</v>
      </c>
      <c r="C34" s="509" t="s">
        <v>577</v>
      </c>
      <c r="D34" s="509" t="s">
        <v>576</v>
      </c>
      <c r="E34" s="510"/>
      <c r="F34" s="473" t="s">
        <v>510</v>
      </c>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c r="BP34" s="473"/>
      <c r="BQ34" s="473"/>
      <c r="BR34" s="473"/>
      <c r="BS34" s="473"/>
      <c r="BT34" s="473"/>
      <c r="BU34" s="473"/>
      <c r="BV34" s="473"/>
      <c r="BW34" s="473"/>
      <c r="BX34" s="473"/>
      <c r="BY34" s="473"/>
      <c r="BZ34" s="473"/>
      <c r="CA34" s="473"/>
      <c r="CB34" s="473"/>
      <c r="CC34" s="473"/>
      <c r="CD34" s="473"/>
      <c r="CE34" s="473"/>
      <c r="CF34" s="473"/>
      <c r="CG34" s="473"/>
      <c r="CH34" s="473"/>
      <c r="CI34" s="473"/>
      <c r="CJ34" s="473"/>
      <c r="CK34" s="473"/>
      <c r="CL34" s="473"/>
      <c r="CM34" s="473"/>
      <c r="CN34" s="473"/>
      <c r="CO34" s="473"/>
      <c r="CP34" s="473"/>
      <c r="CQ34" s="473"/>
      <c r="CR34" s="473"/>
      <c r="CS34" s="473"/>
      <c r="CT34" s="473"/>
      <c r="CU34" s="473"/>
      <c r="CV34" s="473"/>
      <c r="CW34" s="473"/>
      <c r="CX34" s="473"/>
      <c r="CY34" s="505"/>
    </row>
    <row r="35" spans="1:103" ht="22.5" customHeight="1">
      <c r="A35" s="512"/>
      <c r="B35" s="511"/>
      <c r="C35" s="509"/>
      <c r="D35" s="509"/>
      <c r="E35" s="510"/>
      <c r="F35" s="473" t="s">
        <v>509</v>
      </c>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c r="BP35" s="473"/>
      <c r="BQ35" s="473"/>
      <c r="BR35" s="473"/>
      <c r="BS35" s="473"/>
      <c r="BT35" s="473"/>
      <c r="BU35" s="473"/>
      <c r="BV35" s="473"/>
      <c r="BW35" s="473"/>
      <c r="BX35" s="473"/>
      <c r="BY35" s="473"/>
      <c r="BZ35" s="473"/>
      <c r="CA35" s="473"/>
      <c r="CB35" s="473"/>
      <c r="CC35" s="473"/>
      <c r="CD35" s="473"/>
      <c r="CE35" s="473"/>
      <c r="CF35" s="473"/>
      <c r="CG35" s="473"/>
      <c r="CH35" s="473"/>
      <c r="CI35" s="473"/>
      <c r="CJ35" s="473"/>
      <c r="CK35" s="473"/>
      <c r="CL35" s="473"/>
      <c r="CM35" s="473"/>
      <c r="CN35" s="473"/>
      <c r="CO35" s="473"/>
      <c r="CP35" s="473"/>
      <c r="CQ35" s="473"/>
      <c r="CR35" s="473"/>
      <c r="CS35" s="473"/>
      <c r="CT35" s="473"/>
      <c r="CU35" s="473"/>
      <c r="CV35" s="473"/>
      <c r="CW35" s="473"/>
      <c r="CX35" s="473"/>
      <c r="CY35" s="506"/>
    </row>
    <row r="36" spans="1:103" ht="22.5" customHeight="1">
      <c r="A36" s="512"/>
      <c r="B36" s="511"/>
      <c r="C36" s="509" t="s">
        <v>619</v>
      </c>
      <c r="D36" s="509" t="s">
        <v>576</v>
      </c>
      <c r="E36" s="510"/>
      <c r="F36" s="473" t="s">
        <v>510</v>
      </c>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3"/>
      <c r="AY36" s="473"/>
      <c r="AZ36" s="473"/>
      <c r="BA36" s="473"/>
      <c r="BB36" s="473"/>
      <c r="BC36" s="473"/>
      <c r="BD36" s="473"/>
      <c r="BE36" s="473"/>
      <c r="BF36" s="473"/>
      <c r="BG36" s="473"/>
      <c r="BH36" s="473"/>
      <c r="BI36" s="473"/>
      <c r="BJ36" s="473"/>
      <c r="BK36" s="473"/>
      <c r="BL36" s="473"/>
      <c r="BM36" s="473"/>
      <c r="BN36" s="473"/>
      <c r="BO36" s="473"/>
      <c r="BP36" s="473"/>
      <c r="BQ36" s="473"/>
      <c r="BR36" s="473"/>
      <c r="BS36" s="473"/>
      <c r="BT36" s="473"/>
      <c r="BU36" s="473"/>
      <c r="BV36" s="473"/>
      <c r="BW36" s="473"/>
      <c r="BX36" s="473"/>
      <c r="BY36" s="473"/>
      <c r="BZ36" s="473"/>
      <c r="CA36" s="473"/>
      <c r="CB36" s="473"/>
      <c r="CC36" s="473"/>
      <c r="CD36" s="473"/>
      <c r="CE36" s="473"/>
      <c r="CF36" s="473"/>
      <c r="CG36" s="473"/>
      <c r="CH36" s="473"/>
      <c r="CI36" s="473"/>
      <c r="CJ36" s="473"/>
      <c r="CK36" s="473"/>
      <c r="CL36" s="473"/>
      <c r="CM36" s="473"/>
      <c r="CN36" s="473"/>
      <c r="CO36" s="473"/>
      <c r="CP36" s="473"/>
      <c r="CQ36" s="473"/>
      <c r="CR36" s="473"/>
      <c r="CS36" s="473"/>
      <c r="CT36" s="473"/>
      <c r="CU36" s="473"/>
      <c r="CV36" s="473"/>
      <c r="CW36" s="473"/>
      <c r="CX36" s="473"/>
      <c r="CY36" s="505"/>
    </row>
    <row r="37" spans="1:103" ht="22.5" customHeight="1">
      <c r="A37" s="506"/>
      <c r="B37" s="508"/>
      <c r="C37" s="509"/>
      <c r="D37" s="509"/>
      <c r="E37" s="510"/>
      <c r="F37" s="473" t="s">
        <v>509</v>
      </c>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3"/>
      <c r="BD37" s="473"/>
      <c r="BE37" s="473"/>
      <c r="BF37" s="473"/>
      <c r="BG37" s="473"/>
      <c r="BH37" s="473"/>
      <c r="BI37" s="473"/>
      <c r="BJ37" s="473"/>
      <c r="BK37" s="473"/>
      <c r="BL37" s="473"/>
      <c r="BM37" s="473"/>
      <c r="BN37" s="473"/>
      <c r="BO37" s="473"/>
      <c r="BP37" s="473"/>
      <c r="BQ37" s="473"/>
      <c r="BR37" s="473"/>
      <c r="BS37" s="473"/>
      <c r="BT37" s="473"/>
      <c r="BU37" s="473"/>
      <c r="BV37" s="473"/>
      <c r="BW37" s="473"/>
      <c r="BX37" s="473"/>
      <c r="BY37" s="473"/>
      <c r="BZ37" s="473"/>
      <c r="CA37" s="473"/>
      <c r="CB37" s="473"/>
      <c r="CC37" s="473"/>
      <c r="CD37" s="473"/>
      <c r="CE37" s="473"/>
      <c r="CF37" s="473"/>
      <c r="CG37" s="473"/>
      <c r="CH37" s="473"/>
      <c r="CI37" s="473"/>
      <c r="CJ37" s="473"/>
      <c r="CK37" s="473"/>
      <c r="CL37" s="473"/>
      <c r="CM37" s="473"/>
      <c r="CN37" s="473"/>
      <c r="CO37" s="473"/>
      <c r="CP37" s="473"/>
      <c r="CQ37" s="473"/>
      <c r="CR37" s="473"/>
      <c r="CS37" s="473"/>
      <c r="CT37" s="473"/>
      <c r="CU37" s="473"/>
      <c r="CV37" s="473"/>
      <c r="CW37" s="473"/>
      <c r="CX37" s="473"/>
      <c r="CY37" s="506"/>
    </row>
    <row r="38" spans="1:103" ht="22.15" customHeight="1">
      <c r="A38" s="505"/>
      <c r="B38" s="507" t="s">
        <v>585</v>
      </c>
      <c r="C38" s="509" t="s">
        <v>618</v>
      </c>
      <c r="D38" s="509" t="s">
        <v>584</v>
      </c>
      <c r="E38" s="510"/>
      <c r="F38" s="473" t="s">
        <v>510</v>
      </c>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3"/>
      <c r="AM38" s="473"/>
      <c r="AN38" s="473"/>
      <c r="AO38" s="473"/>
      <c r="AP38" s="473"/>
      <c r="AQ38" s="473"/>
      <c r="AR38" s="473"/>
      <c r="AS38" s="473"/>
      <c r="AT38" s="473"/>
      <c r="AU38" s="473"/>
      <c r="AV38" s="473"/>
      <c r="AW38" s="473"/>
      <c r="AX38" s="473"/>
      <c r="AY38" s="473"/>
      <c r="AZ38" s="473"/>
      <c r="BA38" s="473"/>
      <c r="BB38" s="473"/>
      <c r="BC38" s="473"/>
      <c r="BD38" s="473"/>
      <c r="BE38" s="473"/>
      <c r="BF38" s="473"/>
      <c r="BG38" s="473"/>
      <c r="BH38" s="473"/>
      <c r="BI38" s="473"/>
      <c r="BJ38" s="473"/>
      <c r="BK38" s="473"/>
      <c r="BL38" s="473"/>
      <c r="BM38" s="473"/>
      <c r="BN38" s="473"/>
      <c r="BO38" s="473"/>
      <c r="BP38" s="473"/>
      <c r="BQ38" s="473"/>
      <c r="BR38" s="473"/>
      <c r="BS38" s="473"/>
      <c r="BT38" s="473"/>
      <c r="BU38" s="473"/>
      <c r="BV38" s="473"/>
      <c r="BW38" s="473"/>
      <c r="BX38" s="473"/>
      <c r="BY38" s="473"/>
      <c r="BZ38" s="473"/>
      <c r="CA38" s="473"/>
      <c r="CB38" s="473"/>
      <c r="CC38" s="473"/>
      <c r="CD38" s="473"/>
      <c r="CE38" s="473"/>
      <c r="CF38" s="473"/>
      <c r="CG38" s="473"/>
      <c r="CH38" s="473"/>
      <c r="CI38" s="473"/>
      <c r="CJ38" s="473"/>
      <c r="CK38" s="473"/>
      <c r="CL38" s="473"/>
      <c r="CM38" s="473"/>
      <c r="CN38" s="473"/>
      <c r="CO38" s="473"/>
      <c r="CP38" s="473"/>
      <c r="CQ38" s="473"/>
      <c r="CR38" s="473"/>
      <c r="CS38" s="473"/>
      <c r="CT38" s="473"/>
      <c r="CU38" s="473"/>
      <c r="CV38" s="473"/>
      <c r="CW38" s="473"/>
      <c r="CX38" s="473"/>
      <c r="CY38" s="505"/>
    </row>
    <row r="39" spans="1:103" ht="22.5" customHeight="1">
      <c r="A39" s="506"/>
      <c r="B39" s="508"/>
      <c r="C39" s="509"/>
      <c r="D39" s="509"/>
      <c r="E39" s="510"/>
      <c r="F39" s="473" t="s">
        <v>509</v>
      </c>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3"/>
      <c r="AN39" s="473"/>
      <c r="AO39" s="473"/>
      <c r="AP39" s="473"/>
      <c r="AQ39" s="473"/>
      <c r="AR39" s="473"/>
      <c r="AS39" s="473"/>
      <c r="AT39" s="473"/>
      <c r="AU39" s="473"/>
      <c r="AV39" s="473"/>
      <c r="AW39" s="473"/>
      <c r="AX39" s="473"/>
      <c r="AY39" s="473"/>
      <c r="AZ39" s="473"/>
      <c r="BA39" s="473"/>
      <c r="BB39" s="473"/>
      <c r="BC39" s="473"/>
      <c r="BD39" s="473"/>
      <c r="BE39" s="473"/>
      <c r="BF39" s="473"/>
      <c r="BG39" s="473"/>
      <c r="BH39" s="473"/>
      <c r="BI39" s="473"/>
      <c r="BJ39" s="473"/>
      <c r="BK39" s="473"/>
      <c r="BL39" s="473"/>
      <c r="BM39" s="473"/>
      <c r="BN39" s="473"/>
      <c r="BO39" s="473"/>
      <c r="BP39" s="473"/>
      <c r="BQ39" s="473"/>
      <c r="BR39" s="473"/>
      <c r="BS39" s="473"/>
      <c r="BT39" s="473"/>
      <c r="BU39" s="473"/>
      <c r="BV39" s="473"/>
      <c r="BW39" s="473"/>
      <c r="BX39" s="473"/>
      <c r="BY39" s="473"/>
      <c r="BZ39" s="473"/>
      <c r="CA39" s="473"/>
      <c r="CB39" s="473"/>
      <c r="CC39" s="473"/>
      <c r="CD39" s="473"/>
      <c r="CE39" s="473"/>
      <c r="CF39" s="473"/>
      <c r="CG39" s="473"/>
      <c r="CH39" s="473"/>
      <c r="CI39" s="473"/>
      <c r="CJ39" s="473"/>
      <c r="CK39" s="473"/>
      <c r="CL39" s="473"/>
      <c r="CM39" s="473"/>
      <c r="CN39" s="473"/>
      <c r="CO39" s="473"/>
      <c r="CP39" s="473"/>
      <c r="CQ39" s="473"/>
      <c r="CR39" s="473"/>
      <c r="CS39" s="473"/>
      <c r="CT39" s="473"/>
      <c r="CU39" s="473"/>
      <c r="CV39" s="473"/>
      <c r="CW39" s="473"/>
      <c r="CX39" s="473"/>
      <c r="CY39" s="506"/>
    </row>
    <row r="40" spans="1:103" ht="22.15" customHeight="1">
      <c r="A40" s="505"/>
      <c r="B40" s="507" t="s">
        <v>586</v>
      </c>
      <c r="C40" s="509" t="s">
        <v>618</v>
      </c>
      <c r="D40" s="509" t="s">
        <v>584</v>
      </c>
      <c r="E40" s="510"/>
      <c r="F40" s="473" t="s">
        <v>510</v>
      </c>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3"/>
      <c r="AW40" s="473"/>
      <c r="AX40" s="473"/>
      <c r="AY40" s="473"/>
      <c r="AZ40" s="473"/>
      <c r="BA40" s="473"/>
      <c r="BB40" s="473"/>
      <c r="BC40" s="473"/>
      <c r="BD40" s="473"/>
      <c r="BE40" s="473"/>
      <c r="BF40" s="473"/>
      <c r="BG40" s="473"/>
      <c r="BH40" s="473"/>
      <c r="BI40" s="473"/>
      <c r="BJ40" s="473"/>
      <c r="BK40" s="473"/>
      <c r="BL40" s="473"/>
      <c r="BM40" s="473"/>
      <c r="BN40" s="473"/>
      <c r="BO40" s="473"/>
      <c r="BP40" s="473"/>
      <c r="BQ40" s="473"/>
      <c r="BR40" s="473"/>
      <c r="BS40" s="473"/>
      <c r="BT40" s="473"/>
      <c r="BU40" s="473"/>
      <c r="BV40" s="473"/>
      <c r="BW40" s="473"/>
      <c r="BX40" s="473"/>
      <c r="BY40" s="473"/>
      <c r="BZ40" s="473"/>
      <c r="CA40" s="473"/>
      <c r="CB40" s="473"/>
      <c r="CC40" s="473"/>
      <c r="CD40" s="473"/>
      <c r="CE40" s="473"/>
      <c r="CF40" s="473"/>
      <c r="CG40" s="473"/>
      <c r="CH40" s="473"/>
      <c r="CI40" s="473"/>
      <c r="CJ40" s="473"/>
      <c r="CK40" s="473"/>
      <c r="CL40" s="473"/>
      <c r="CM40" s="473"/>
      <c r="CN40" s="473"/>
      <c r="CO40" s="473"/>
      <c r="CP40" s="473"/>
      <c r="CQ40" s="473"/>
      <c r="CR40" s="473"/>
      <c r="CS40" s="473"/>
      <c r="CT40" s="473"/>
      <c r="CU40" s="473"/>
      <c r="CV40" s="473"/>
      <c r="CW40" s="473"/>
      <c r="CX40" s="473"/>
      <c r="CY40" s="505"/>
    </row>
    <row r="41" spans="1:103" ht="22.5" customHeight="1">
      <c r="A41" s="506"/>
      <c r="B41" s="508"/>
      <c r="C41" s="509"/>
      <c r="D41" s="509"/>
      <c r="E41" s="510"/>
      <c r="F41" s="473" t="s">
        <v>509</v>
      </c>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3"/>
      <c r="AW41" s="473"/>
      <c r="AX41" s="473"/>
      <c r="AY41" s="473"/>
      <c r="AZ41" s="473"/>
      <c r="BA41" s="473"/>
      <c r="BB41" s="473"/>
      <c r="BC41" s="473"/>
      <c r="BD41" s="473"/>
      <c r="BE41" s="473"/>
      <c r="BF41" s="473"/>
      <c r="BG41" s="473"/>
      <c r="BH41" s="473"/>
      <c r="BI41" s="473"/>
      <c r="BJ41" s="473"/>
      <c r="BK41" s="473"/>
      <c r="BL41" s="473"/>
      <c r="BM41" s="473"/>
      <c r="BN41" s="473"/>
      <c r="BO41" s="473"/>
      <c r="BP41" s="473"/>
      <c r="BQ41" s="473"/>
      <c r="BR41" s="473"/>
      <c r="BS41" s="473"/>
      <c r="BT41" s="473"/>
      <c r="BU41" s="473"/>
      <c r="BV41" s="473"/>
      <c r="BW41" s="473"/>
      <c r="BX41" s="473"/>
      <c r="BY41" s="473"/>
      <c r="BZ41" s="473"/>
      <c r="CA41" s="473"/>
      <c r="CB41" s="473"/>
      <c r="CC41" s="473"/>
      <c r="CD41" s="473"/>
      <c r="CE41" s="473"/>
      <c r="CF41" s="473"/>
      <c r="CG41" s="473"/>
      <c r="CH41" s="473"/>
      <c r="CI41" s="473"/>
      <c r="CJ41" s="473"/>
      <c r="CK41" s="473"/>
      <c r="CL41" s="473"/>
      <c r="CM41" s="473"/>
      <c r="CN41" s="473"/>
      <c r="CO41" s="473"/>
      <c r="CP41" s="473"/>
      <c r="CQ41" s="473"/>
      <c r="CR41" s="473"/>
      <c r="CS41" s="473"/>
      <c r="CT41" s="473"/>
      <c r="CU41" s="473"/>
      <c r="CV41" s="473"/>
      <c r="CW41" s="473"/>
      <c r="CX41" s="473"/>
      <c r="CY41" s="506"/>
    </row>
    <row r="42" spans="1:103" ht="22.15" customHeight="1">
      <c r="A42" s="505"/>
      <c r="B42" s="507" t="s">
        <v>582</v>
      </c>
      <c r="C42" s="509" t="s">
        <v>617</v>
      </c>
      <c r="D42" s="509" t="s">
        <v>584</v>
      </c>
      <c r="E42" s="510"/>
      <c r="F42" s="473" t="s">
        <v>510</v>
      </c>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3"/>
      <c r="AW42" s="473"/>
      <c r="AX42" s="473"/>
      <c r="AY42" s="473"/>
      <c r="AZ42" s="473"/>
      <c r="BA42" s="473"/>
      <c r="BB42" s="473"/>
      <c r="BC42" s="473"/>
      <c r="BD42" s="473"/>
      <c r="BE42" s="473"/>
      <c r="BF42" s="473"/>
      <c r="BG42" s="473"/>
      <c r="BH42" s="473"/>
      <c r="BI42" s="473"/>
      <c r="BJ42" s="473"/>
      <c r="BK42" s="473"/>
      <c r="BL42" s="473"/>
      <c r="BM42" s="473"/>
      <c r="BN42" s="473"/>
      <c r="BO42" s="473"/>
      <c r="BP42" s="473"/>
      <c r="BQ42" s="473"/>
      <c r="BR42" s="473"/>
      <c r="BS42" s="473"/>
      <c r="BT42" s="473"/>
      <c r="BU42" s="473"/>
      <c r="BV42" s="473"/>
      <c r="BW42" s="473"/>
      <c r="BX42" s="473"/>
      <c r="BY42" s="473"/>
      <c r="BZ42" s="473"/>
      <c r="CA42" s="473"/>
      <c r="CB42" s="473"/>
      <c r="CC42" s="473"/>
      <c r="CD42" s="473"/>
      <c r="CE42" s="473"/>
      <c r="CF42" s="473"/>
      <c r="CG42" s="473"/>
      <c r="CH42" s="473"/>
      <c r="CI42" s="473"/>
      <c r="CJ42" s="473"/>
      <c r="CK42" s="473"/>
      <c r="CL42" s="473"/>
      <c r="CM42" s="473"/>
      <c r="CN42" s="473"/>
      <c r="CO42" s="473"/>
      <c r="CP42" s="473"/>
      <c r="CQ42" s="473"/>
      <c r="CR42" s="473"/>
      <c r="CS42" s="473"/>
      <c r="CT42" s="473"/>
      <c r="CU42" s="473"/>
      <c r="CV42" s="473"/>
      <c r="CW42" s="473"/>
      <c r="CX42" s="473"/>
      <c r="CY42" s="505"/>
    </row>
    <row r="43" spans="1:103" ht="22.5" customHeight="1">
      <c r="A43" s="512"/>
      <c r="B43" s="511"/>
      <c r="C43" s="509"/>
      <c r="D43" s="509"/>
      <c r="E43" s="510"/>
      <c r="F43" s="473" t="s">
        <v>509</v>
      </c>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c r="AM43" s="473"/>
      <c r="AN43" s="473"/>
      <c r="AO43" s="473"/>
      <c r="AP43" s="473"/>
      <c r="AQ43" s="473"/>
      <c r="AR43" s="473"/>
      <c r="AS43" s="473"/>
      <c r="AT43" s="473"/>
      <c r="AU43" s="473"/>
      <c r="AV43" s="473"/>
      <c r="AW43" s="473"/>
      <c r="AX43" s="473"/>
      <c r="AY43" s="473"/>
      <c r="AZ43" s="473"/>
      <c r="BA43" s="473"/>
      <c r="BB43" s="473"/>
      <c r="BC43" s="473"/>
      <c r="BD43" s="473"/>
      <c r="BE43" s="473"/>
      <c r="BF43" s="473"/>
      <c r="BG43" s="473"/>
      <c r="BH43" s="473"/>
      <c r="BI43" s="473"/>
      <c r="BJ43" s="473"/>
      <c r="BK43" s="473"/>
      <c r="BL43" s="473"/>
      <c r="BM43" s="473"/>
      <c r="BN43" s="473"/>
      <c r="BO43" s="473"/>
      <c r="BP43" s="473"/>
      <c r="BQ43" s="473"/>
      <c r="BR43" s="473"/>
      <c r="BS43" s="473"/>
      <c r="BT43" s="473"/>
      <c r="BU43" s="473"/>
      <c r="BV43" s="473"/>
      <c r="BW43" s="473"/>
      <c r="BX43" s="473"/>
      <c r="BY43" s="473"/>
      <c r="BZ43" s="473"/>
      <c r="CA43" s="473"/>
      <c r="CB43" s="473"/>
      <c r="CC43" s="473"/>
      <c r="CD43" s="473"/>
      <c r="CE43" s="473"/>
      <c r="CF43" s="473"/>
      <c r="CG43" s="473"/>
      <c r="CH43" s="473"/>
      <c r="CI43" s="473"/>
      <c r="CJ43" s="473"/>
      <c r="CK43" s="473"/>
      <c r="CL43" s="473"/>
      <c r="CM43" s="473"/>
      <c r="CN43" s="473"/>
      <c r="CO43" s="473"/>
      <c r="CP43" s="473"/>
      <c r="CQ43" s="473"/>
      <c r="CR43" s="473"/>
      <c r="CS43" s="473"/>
      <c r="CT43" s="473"/>
      <c r="CU43" s="473"/>
      <c r="CV43" s="473"/>
      <c r="CW43" s="473"/>
      <c r="CX43" s="473"/>
      <c r="CY43" s="506"/>
    </row>
    <row r="44" spans="1:103" ht="22.15" customHeight="1">
      <c r="A44" s="512"/>
      <c r="B44" s="511"/>
      <c r="C44" s="509" t="s">
        <v>583</v>
      </c>
      <c r="D44" s="509" t="s">
        <v>387</v>
      </c>
      <c r="E44" s="510"/>
      <c r="F44" s="473" t="s">
        <v>510</v>
      </c>
      <c r="G44" s="473"/>
      <c r="H44" s="473"/>
      <c r="I44" s="473"/>
      <c r="J44" s="473"/>
      <c r="K44" s="473"/>
      <c r="L44" s="473"/>
      <c r="M44" s="473"/>
      <c r="N44" s="473"/>
      <c r="O44" s="473"/>
      <c r="P44" s="473"/>
      <c r="Q44" s="473"/>
      <c r="R44" s="473"/>
      <c r="S44" s="473"/>
      <c r="T44" s="473"/>
      <c r="U44" s="473"/>
      <c r="V44" s="473"/>
      <c r="W44" s="473"/>
      <c r="X44" s="473"/>
      <c r="Y44" s="473"/>
      <c r="Z44" s="473"/>
      <c r="AA44" s="473"/>
      <c r="AB44" s="473"/>
      <c r="AC44" s="473"/>
      <c r="AD44" s="473"/>
      <c r="AE44" s="473"/>
      <c r="AF44" s="473"/>
      <c r="AG44" s="473"/>
      <c r="AH44" s="473"/>
      <c r="AI44" s="473"/>
      <c r="AJ44" s="473"/>
      <c r="AK44" s="473"/>
      <c r="AL44" s="473"/>
      <c r="AM44" s="473"/>
      <c r="AN44" s="473"/>
      <c r="AO44" s="473"/>
      <c r="AP44" s="473"/>
      <c r="AQ44" s="473"/>
      <c r="AR44" s="473"/>
      <c r="AS44" s="473"/>
      <c r="AT44" s="473"/>
      <c r="AU44" s="473"/>
      <c r="AV44" s="473"/>
      <c r="AW44" s="473"/>
      <c r="AX44" s="473"/>
      <c r="AY44" s="473"/>
      <c r="AZ44" s="473"/>
      <c r="BA44" s="473"/>
      <c r="BB44" s="473"/>
      <c r="BC44" s="473"/>
      <c r="BD44" s="473"/>
      <c r="BE44" s="473"/>
      <c r="BF44" s="473"/>
      <c r="BG44" s="473"/>
      <c r="BH44" s="473"/>
      <c r="BI44" s="473"/>
      <c r="BJ44" s="473"/>
      <c r="BK44" s="473"/>
      <c r="BL44" s="473"/>
      <c r="BM44" s="473"/>
      <c r="BN44" s="473"/>
      <c r="BO44" s="473"/>
      <c r="BP44" s="473"/>
      <c r="BQ44" s="473"/>
      <c r="BR44" s="473"/>
      <c r="BS44" s="473"/>
      <c r="BT44" s="473"/>
      <c r="BU44" s="473"/>
      <c r="BV44" s="473"/>
      <c r="BW44" s="473"/>
      <c r="BX44" s="473"/>
      <c r="BY44" s="473"/>
      <c r="BZ44" s="473"/>
      <c r="CA44" s="473"/>
      <c r="CB44" s="473"/>
      <c r="CC44" s="473"/>
      <c r="CD44" s="473"/>
      <c r="CE44" s="473"/>
      <c r="CF44" s="473"/>
      <c r="CG44" s="473"/>
      <c r="CH44" s="473"/>
      <c r="CI44" s="473"/>
      <c r="CJ44" s="473"/>
      <c r="CK44" s="473"/>
      <c r="CL44" s="473"/>
      <c r="CM44" s="473"/>
      <c r="CN44" s="473"/>
      <c r="CO44" s="473"/>
      <c r="CP44" s="473"/>
      <c r="CQ44" s="473"/>
      <c r="CR44" s="473"/>
      <c r="CS44" s="473"/>
      <c r="CT44" s="473"/>
      <c r="CU44" s="473"/>
      <c r="CV44" s="473"/>
      <c r="CW44" s="473"/>
      <c r="CX44" s="473"/>
      <c r="CY44" s="505"/>
    </row>
    <row r="45" spans="1:103" ht="22.5" customHeight="1">
      <c r="A45" s="506"/>
      <c r="B45" s="508"/>
      <c r="C45" s="509"/>
      <c r="D45" s="509"/>
      <c r="E45" s="510"/>
      <c r="F45" s="473" t="s">
        <v>509</v>
      </c>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c r="AI45" s="473"/>
      <c r="AJ45" s="473"/>
      <c r="AK45" s="473"/>
      <c r="AL45" s="473"/>
      <c r="AM45" s="473"/>
      <c r="AN45" s="473"/>
      <c r="AO45" s="473"/>
      <c r="AP45" s="473"/>
      <c r="AQ45" s="473"/>
      <c r="AR45" s="473"/>
      <c r="AS45" s="473"/>
      <c r="AT45" s="473"/>
      <c r="AU45" s="473"/>
      <c r="AV45" s="473"/>
      <c r="AW45" s="473"/>
      <c r="AX45" s="473"/>
      <c r="AY45" s="473"/>
      <c r="AZ45" s="473"/>
      <c r="BA45" s="473"/>
      <c r="BB45" s="473"/>
      <c r="BC45" s="473"/>
      <c r="BD45" s="473"/>
      <c r="BE45" s="473"/>
      <c r="BF45" s="473"/>
      <c r="BG45" s="473"/>
      <c r="BH45" s="473"/>
      <c r="BI45" s="473"/>
      <c r="BJ45" s="473"/>
      <c r="BK45" s="473"/>
      <c r="BL45" s="473"/>
      <c r="BM45" s="473"/>
      <c r="BN45" s="473"/>
      <c r="BO45" s="473"/>
      <c r="BP45" s="473"/>
      <c r="BQ45" s="473"/>
      <c r="BR45" s="473"/>
      <c r="BS45" s="473"/>
      <c r="BT45" s="473"/>
      <c r="BU45" s="473"/>
      <c r="BV45" s="473"/>
      <c r="BW45" s="473"/>
      <c r="BX45" s="473"/>
      <c r="BY45" s="473"/>
      <c r="BZ45" s="473"/>
      <c r="CA45" s="473"/>
      <c r="CB45" s="473"/>
      <c r="CC45" s="473"/>
      <c r="CD45" s="473"/>
      <c r="CE45" s="473"/>
      <c r="CF45" s="473"/>
      <c r="CG45" s="473"/>
      <c r="CH45" s="473"/>
      <c r="CI45" s="473"/>
      <c r="CJ45" s="473"/>
      <c r="CK45" s="473"/>
      <c r="CL45" s="473"/>
      <c r="CM45" s="473"/>
      <c r="CN45" s="473"/>
      <c r="CO45" s="473"/>
      <c r="CP45" s="473"/>
      <c r="CQ45" s="473"/>
      <c r="CR45" s="473"/>
      <c r="CS45" s="473"/>
      <c r="CT45" s="473"/>
      <c r="CU45" s="473"/>
      <c r="CV45" s="473"/>
      <c r="CW45" s="473"/>
      <c r="CX45" s="473"/>
      <c r="CY45" s="506"/>
    </row>
    <row r="46" spans="1:103" ht="38.450000000000003" customHeight="1">
      <c r="A46" s="505"/>
      <c r="B46" s="507" t="s">
        <v>587</v>
      </c>
      <c r="C46" s="509" t="s">
        <v>616</v>
      </c>
      <c r="D46" s="509" t="s">
        <v>387</v>
      </c>
      <c r="E46" s="510"/>
      <c r="F46" s="473" t="s">
        <v>510</v>
      </c>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3"/>
      <c r="BJ46" s="473"/>
      <c r="BK46" s="473"/>
      <c r="BL46" s="473"/>
      <c r="BM46" s="473"/>
      <c r="BN46" s="473"/>
      <c r="BO46" s="473"/>
      <c r="BP46" s="473"/>
      <c r="BQ46" s="473"/>
      <c r="BR46" s="473"/>
      <c r="BS46" s="473"/>
      <c r="BT46" s="473"/>
      <c r="BU46" s="473"/>
      <c r="BV46" s="473"/>
      <c r="BW46" s="473"/>
      <c r="BX46" s="473"/>
      <c r="BY46" s="473"/>
      <c r="BZ46" s="473"/>
      <c r="CA46" s="473"/>
      <c r="CB46" s="473"/>
      <c r="CC46" s="473"/>
      <c r="CD46" s="473"/>
      <c r="CE46" s="473"/>
      <c r="CF46" s="473"/>
      <c r="CG46" s="473"/>
      <c r="CH46" s="473"/>
      <c r="CI46" s="473"/>
      <c r="CJ46" s="473"/>
      <c r="CK46" s="473"/>
      <c r="CL46" s="473"/>
      <c r="CM46" s="473"/>
      <c r="CN46" s="473"/>
      <c r="CO46" s="473"/>
      <c r="CP46" s="473"/>
      <c r="CQ46" s="473"/>
      <c r="CR46" s="473"/>
      <c r="CS46" s="473"/>
      <c r="CT46" s="473"/>
      <c r="CU46" s="473"/>
      <c r="CV46" s="473"/>
      <c r="CW46" s="473"/>
      <c r="CX46" s="473"/>
      <c r="CY46" s="505"/>
    </row>
    <row r="47" spans="1:103" ht="38.450000000000003" customHeight="1">
      <c r="A47" s="512"/>
      <c r="B47" s="511"/>
      <c r="C47" s="509"/>
      <c r="D47" s="509"/>
      <c r="E47" s="510"/>
      <c r="F47" s="473" t="s">
        <v>509</v>
      </c>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3"/>
      <c r="AW47" s="473"/>
      <c r="AX47" s="473"/>
      <c r="AY47" s="473"/>
      <c r="AZ47" s="473"/>
      <c r="BA47" s="473"/>
      <c r="BB47" s="473"/>
      <c r="BC47" s="473"/>
      <c r="BD47" s="473"/>
      <c r="BE47" s="473"/>
      <c r="BF47" s="473"/>
      <c r="BG47" s="473"/>
      <c r="BH47" s="473"/>
      <c r="BI47" s="473"/>
      <c r="BJ47" s="473"/>
      <c r="BK47" s="473"/>
      <c r="BL47" s="473"/>
      <c r="BM47" s="473"/>
      <c r="BN47" s="473"/>
      <c r="BO47" s="473"/>
      <c r="BP47" s="473"/>
      <c r="BQ47" s="473"/>
      <c r="BR47" s="473"/>
      <c r="BS47" s="473"/>
      <c r="BT47" s="473"/>
      <c r="BU47" s="473"/>
      <c r="BV47" s="473"/>
      <c r="BW47" s="473"/>
      <c r="BX47" s="473"/>
      <c r="BY47" s="473"/>
      <c r="BZ47" s="473"/>
      <c r="CA47" s="473"/>
      <c r="CB47" s="473"/>
      <c r="CC47" s="473"/>
      <c r="CD47" s="473"/>
      <c r="CE47" s="473"/>
      <c r="CF47" s="473"/>
      <c r="CG47" s="473"/>
      <c r="CH47" s="473"/>
      <c r="CI47" s="473"/>
      <c r="CJ47" s="473"/>
      <c r="CK47" s="473"/>
      <c r="CL47" s="473"/>
      <c r="CM47" s="473"/>
      <c r="CN47" s="473"/>
      <c r="CO47" s="473"/>
      <c r="CP47" s="473"/>
      <c r="CQ47" s="473"/>
      <c r="CR47" s="473"/>
      <c r="CS47" s="473"/>
      <c r="CT47" s="473"/>
      <c r="CU47" s="473"/>
      <c r="CV47" s="473"/>
      <c r="CW47" s="473"/>
      <c r="CX47" s="473"/>
      <c r="CY47" s="506"/>
    </row>
    <row r="48" spans="1:103" ht="22.5" customHeight="1">
      <c r="A48" s="512"/>
      <c r="B48" s="511"/>
      <c r="C48" s="509" t="s">
        <v>615</v>
      </c>
      <c r="D48" s="509"/>
      <c r="E48" s="510"/>
      <c r="F48" s="473" t="s">
        <v>510</v>
      </c>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3"/>
      <c r="AO48" s="473"/>
      <c r="AP48" s="473"/>
      <c r="AQ48" s="473"/>
      <c r="AR48" s="473"/>
      <c r="AS48" s="473"/>
      <c r="AT48" s="473"/>
      <c r="AU48" s="473"/>
      <c r="AV48" s="473"/>
      <c r="AW48" s="473"/>
      <c r="AX48" s="473"/>
      <c r="AY48" s="473"/>
      <c r="AZ48" s="473"/>
      <c r="BA48" s="473"/>
      <c r="BB48" s="473"/>
      <c r="BC48" s="473"/>
      <c r="BD48" s="473"/>
      <c r="BE48" s="473"/>
      <c r="BF48" s="473"/>
      <c r="BG48" s="473"/>
      <c r="BH48" s="473"/>
      <c r="BI48" s="473"/>
      <c r="BJ48" s="473"/>
      <c r="BK48" s="473"/>
      <c r="BL48" s="473"/>
      <c r="BM48" s="473"/>
      <c r="BN48" s="473"/>
      <c r="BO48" s="473"/>
      <c r="BP48" s="473"/>
      <c r="BQ48" s="473"/>
      <c r="BR48" s="473"/>
      <c r="BS48" s="473"/>
      <c r="BT48" s="473"/>
      <c r="BU48" s="473"/>
      <c r="BV48" s="473"/>
      <c r="BW48" s="473"/>
      <c r="BX48" s="473"/>
      <c r="BY48" s="473"/>
      <c r="BZ48" s="473"/>
      <c r="CA48" s="473"/>
      <c r="CB48" s="473"/>
      <c r="CC48" s="473"/>
      <c r="CD48" s="473"/>
      <c r="CE48" s="473"/>
      <c r="CF48" s="473"/>
      <c r="CG48" s="473"/>
      <c r="CH48" s="473"/>
      <c r="CI48" s="473"/>
      <c r="CJ48" s="473"/>
      <c r="CK48" s="473"/>
      <c r="CL48" s="473"/>
      <c r="CM48" s="473"/>
      <c r="CN48" s="473"/>
      <c r="CO48" s="473"/>
      <c r="CP48" s="473"/>
      <c r="CQ48" s="473"/>
      <c r="CR48" s="473"/>
      <c r="CS48" s="473"/>
      <c r="CT48" s="473"/>
      <c r="CU48" s="473"/>
      <c r="CV48" s="473"/>
      <c r="CW48" s="473"/>
      <c r="CX48" s="473"/>
      <c r="CY48" s="505"/>
    </row>
    <row r="49" spans="1:103" ht="22.5" customHeight="1">
      <c r="A49" s="512"/>
      <c r="B49" s="511"/>
      <c r="C49" s="509"/>
      <c r="D49" s="509"/>
      <c r="E49" s="510"/>
      <c r="F49" s="473" t="s">
        <v>509</v>
      </c>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73"/>
      <c r="AJ49" s="473"/>
      <c r="AK49" s="473"/>
      <c r="AL49" s="473"/>
      <c r="AM49" s="473"/>
      <c r="AN49" s="473"/>
      <c r="AO49" s="473"/>
      <c r="AP49" s="473"/>
      <c r="AQ49" s="473"/>
      <c r="AR49" s="473"/>
      <c r="AS49" s="473"/>
      <c r="AT49" s="473"/>
      <c r="AU49" s="473"/>
      <c r="AV49" s="473"/>
      <c r="AW49" s="473"/>
      <c r="AX49" s="473"/>
      <c r="AY49" s="473"/>
      <c r="AZ49" s="473"/>
      <c r="BA49" s="473"/>
      <c r="BB49" s="473"/>
      <c r="BC49" s="473"/>
      <c r="BD49" s="473"/>
      <c r="BE49" s="473"/>
      <c r="BF49" s="473"/>
      <c r="BG49" s="473"/>
      <c r="BH49" s="473"/>
      <c r="BI49" s="473"/>
      <c r="BJ49" s="473"/>
      <c r="BK49" s="473"/>
      <c r="BL49" s="473"/>
      <c r="BM49" s="473"/>
      <c r="BN49" s="473"/>
      <c r="BO49" s="473"/>
      <c r="BP49" s="473"/>
      <c r="BQ49" s="473"/>
      <c r="BR49" s="473"/>
      <c r="BS49" s="473"/>
      <c r="BT49" s="473"/>
      <c r="BU49" s="473"/>
      <c r="BV49" s="473"/>
      <c r="BW49" s="473"/>
      <c r="BX49" s="473"/>
      <c r="BY49" s="473"/>
      <c r="BZ49" s="473"/>
      <c r="CA49" s="473"/>
      <c r="CB49" s="473"/>
      <c r="CC49" s="473"/>
      <c r="CD49" s="473"/>
      <c r="CE49" s="473"/>
      <c r="CF49" s="473"/>
      <c r="CG49" s="473"/>
      <c r="CH49" s="473"/>
      <c r="CI49" s="473"/>
      <c r="CJ49" s="473"/>
      <c r="CK49" s="473"/>
      <c r="CL49" s="473"/>
      <c r="CM49" s="473"/>
      <c r="CN49" s="473"/>
      <c r="CO49" s="473"/>
      <c r="CP49" s="473"/>
      <c r="CQ49" s="473"/>
      <c r="CR49" s="473"/>
      <c r="CS49" s="473"/>
      <c r="CT49" s="473"/>
      <c r="CU49" s="473"/>
      <c r="CV49" s="473"/>
      <c r="CW49" s="473"/>
      <c r="CX49" s="473"/>
      <c r="CY49" s="506"/>
    </row>
    <row r="50" spans="1:103" ht="22.15" customHeight="1">
      <c r="A50" s="512"/>
      <c r="B50" s="511"/>
      <c r="C50" s="509" t="s">
        <v>614</v>
      </c>
      <c r="D50" s="509"/>
      <c r="E50" s="510"/>
      <c r="F50" s="473" t="s">
        <v>510</v>
      </c>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473"/>
      <c r="AQ50" s="473"/>
      <c r="AR50" s="473"/>
      <c r="AS50" s="473"/>
      <c r="AT50" s="473"/>
      <c r="AU50" s="473"/>
      <c r="AV50" s="473"/>
      <c r="AW50" s="473"/>
      <c r="AX50" s="473"/>
      <c r="AY50" s="473"/>
      <c r="AZ50" s="473"/>
      <c r="BA50" s="473"/>
      <c r="BB50" s="473"/>
      <c r="BC50" s="473"/>
      <c r="BD50" s="473"/>
      <c r="BE50" s="473"/>
      <c r="BF50" s="473"/>
      <c r="BG50" s="473"/>
      <c r="BH50" s="473"/>
      <c r="BI50" s="473"/>
      <c r="BJ50" s="473"/>
      <c r="BK50" s="473"/>
      <c r="BL50" s="473"/>
      <c r="BM50" s="473"/>
      <c r="BN50" s="473"/>
      <c r="BO50" s="473"/>
      <c r="BP50" s="473"/>
      <c r="BQ50" s="473"/>
      <c r="BR50" s="473"/>
      <c r="BS50" s="473"/>
      <c r="BT50" s="473"/>
      <c r="BU50" s="473"/>
      <c r="BV50" s="473"/>
      <c r="BW50" s="473"/>
      <c r="BX50" s="473"/>
      <c r="BY50" s="473"/>
      <c r="BZ50" s="473"/>
      <c r="CA50" s="473"/>
      <c r="CB50" s="473"/>
      <c r="CC50" s="473"/>
      <c r="CD50" s="473"/>
      <c r="CE50" s="473"/>
      <c r="CF50" s="473"/>
      <c r="CG50" s="473"/>
      <c r="CH50" s="473"/>
      <c r="CI50" s="473"/>
      <c r="CJ50" s="473"/>
      <c r="CK50" s="473"/>
      <c r="CL50" s="473"/>
      <c r="CM50" s="473"/>
      <c r="CN50" s="473"/>
      <c r="CO50" s="473"/>
      <c r="CP50" s="473"/>
      <c r="CQ50" s="473"/>
      <c r="CR50" s="473"/>
      <c r="CS50" s="473"/>
      <c r="CT50" s="473"/>
      <c r="CU50" s="473"/>
      <c r="CV50" s="473"/>
      <c r="CW50" s="473"/>
      <c r="CX50" s="473"/>
      <c r="CY50" s="505"/>
    </row>
    <row r="51" spans="1:103" ht="22.5" customHeight="1">
      <c r="A51" s="512"/>
      <c r="B51" s="511"/>
      <c r="C51" s="509"/>
      <c r="D51" s="509"/>
      <c r="E51" s="510"/>
      <c r="F51" s="473" t="s">
        <v>509</v>
      </c>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3"/>
      <c r="AM51" s="473"/>
      <c r="AN51" s="473"/>
      <c r="AO51" s="473"/>
      <c r="AP51" s="473"/>
      <c r="AQ51" s="473"/>
      <c r="AR51" s="473"/>
      <c r="AS51" s="473"/>
      <c r="AT51" s="473"/>
      <c r="AU51" s="473"/>
      <c r="AV51" s="473"/>
      <c r="AW51" s="473"/>
      <c r="AX51" s="473"/>
      <c r="AY51" s="473"/>
      <c r="AZ51" s="473"/>
      <c r="BA51" s="473"/>
      <c r="BB51" s="473"/>
      <c r="BC51" s="473"/>
      <c r="BD51" s="473"/>
      <c r="BE51" s="473"/>
      <c r="BF51" s="473"/>
      <c r="BG51" s="473"/>
      <c r="BH51" s="473"/>
      <c r="BI51" s="473"/>
      <c r="BJ51" s="473"/>
      <c r="BK51" s="473"/>
      <c r="BL51" s="473"/>
      <c r="BM51" s="473"/>
      <c r="BN51" s="473"/>
      <c r="BO51" s="473"/>
      <c r="BP51" s="473"/>
      <c r="BQ51" s="473"/>
      <c r="BR51" s="473"/>
      <c r="BS51" s="473"/>
      <c r="BT51" s="473"/>
      <c r="BU51" s="473"/>
      <c r="BV51" s="473"/>
      <c r="BW51" s="473"/>
      <c r="BX51" s="473"/>
      <c r="BY51" s="473"/>
      <c r="BZ51" s="473"/>
      <c r="CA51" s="473"/>
      <c r="CB51" s="473"/>
      <c r="CC51" s="473"/>
      <c r="CD51" s="473"/>
      <c r="CE51" s="473"/>
      <c r="CF51" s="473"/>
      <c r="CG51" s="473"/>
      <c r="CH51" s="473"/>
      <c r="CI51" s="473"/>
      <c r="CJ51" s="473"/>
      <c r="CK51" s="473"/>
      <c r="CL51" s="473"/>
      <c r="CM51" s="473"/>
      <c r="CN51" s="473"/>
      <c r="CO51" s="473"/>
      <c r="CP51" s="473"/>
      <c r="CQ51" s="473"/>
      <c r="CR51" s="473"/>
      <c r="CS51" s="473"/>
      <c r="CT51" s="473"/>
      <c r="CU51" s="473"/>
      <c r="CV51" s="473"/>
      <c r="CW51" s="473"/>
      <c r="CX51" s="473"/>
      <c r="CY51" s="506"/>
    </row>
    <row r="52" spans="1:103" ht="22.15" customHeight="1">
      <c r="A52" s="512"/>
      <c r="B52" s="511"/>
      <c r="C52" s="509" t="s">
        <v>613</v>
      </c>
      <c r="D52" s="509"/>
      <c r="E52" s="510"/>
      <c r="F52" s="473" t="s">
        <v>510</v>
      </c>
      <c r="G52" s="473"/>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473"/>
      <c r="AQ52" s="473"/>
      <c r="AR52" s="473"/>
      <c r="AS52" s="473"/>
      <c r="AT52" s="473"/>
      <c r="AU52" s="473"/>
      <c r="AV52" s="473"/>
      <c r="AW52" s="473"/>
      <c r="AX52" s="473"/>
      <c r="AY52" s="473"/>
      <c r="AZ52" s="473"/>
      <c r="BA52" s="473"/>
      <c r="BB52" s="473"/>
      <c r="BC52" s="473"/>
      <c r="BD52" s="473"/>
      <c r="BE52" s="473"/>
      <c r="BF52" s="473"/>
      <c r="BG52" s="473"/>
      <c r="BH52" s="473"/>
      <c r="BI52" s="473"/>
      <c r="BJ52" s="473"/>
      <c r="BK52" s="473"/>
      <c r="BL52" s="473"/>
      <c r="BM52" s="473"/>
      <c r="BN52" s="473"/>
      <c r="BO52" s="473"/>
      <c r="BP52" s="473"/>
      <c r="BQ52" s="473"/>
      <c r="BR52" s="473"/>
      <c r="BS52" s="473"/>
      <c r="BT52" s="473"/>
      <c r="BU52" s="473"/>
      <c r="BV52" s="473"/>
      <c r="BW52" s="473"/>
      <c r="BX52" s="473"/>
      <c r="BY52" s="473"/>
      <c r="BZ52" s="473"/>
      <c r="CA52" s="473"/>
      <c r="CB52" s="473"/>
      <c r="CC52" s="473"/>
      <c r="CD52" s="473"/>
      <c r="CE52" s="473"/>
      <c r="CF52" s="473"/>
      <c r="CG52" s="473"/>
      <c r="CH52" s="473"/>
      <c r="CI52" s="473"/>
      <c r="CJ52" s="473"/>
      <c r="CK52" s="473"/>
      <c r="CL52" s="473"/>
      <c r="CM52" s="473"/>
      <c r="CN52" s="473"/>
      <c r="CO52" s="473"/>
      <c r="CP52" s="473"/>
      <c r="CQ52" s="473"/>
      <c r="CR52" s="473"/>
      <c r="CS52" s="473"/>
      <c r="CT52" s="473"/>
      <c r="CU52" s="473"/>
      <c r="CV52" s="473"/>
      <c r="CW52" s="473"/>
      <c r="CX52" s="473"/>
      <c r="CY52" s="505"/>
    </row>
    <row r="53" spans="1:103" ht="22.5" customHeight="1">
      <c r="A53" s="512"/>
      <c r="B53" s="511"/>
      <c r="C53" s="509"/>
      <c r="D53" s="509"/>
      <c r="E53" s="510"/>
      <c r="F53" s="473" t="s">
        <v>509</v>
      </c>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473"/>
      <c r="AQ53" s="473"/>
      <c r="AR53" s="473"/>
      <c r="AS53" s="473"/>
      <c r="AT53" s="473"/>
      <c r="AU53" s="473"/>
      <c r="AV53" s="473"/>
      <c r="AW53" s="473"/>
      <c r="AX53" s="473"/>
      <c r="AY53" s="473"/>
      <c r="AZ53" s="473"/>
      <c r="BA53" s="473"/>
      <c r="BB53" s="473"/>
      <c r="BC53" s="473"/>
      <c r="BD53" s="473"/>
      <c r="BE53" s="473"/>
      <c r="BF53" s="473"/>
      <c r="BG53" s="473"/>
      <c r="BH53" s="473"/>
      <c r="BI53" s="473"/>
      <c r="BJ53" s="473"/>
      <c r="BK53" s="473"/>
      <c r="BL53" s="473"/>
      <c r="BM53" s="473"/>
      <c r="BN53" s="473"/>
      <c r="BO53" s="473"/>
      <c r="BP53" s="473"/>
      <c r="BQ53" s="473"/>
      <c r="BR53" s="473"/>
      <c r="BS53" s="473"/>
      <c r="BT53" s="473"/>
      <c r="BU53" s="473"/>
      <c r="BV53" s="473"/>
      <c r="BW53" s="473"/>
      <c r="BX53" s="473"/>
      <c r="BY53" s="473"/>
      <c r="BZ53" s="473"/>
      <c r="CA53" s="473"/>
      <c r="CB53" s="473"/>
      <c r="CC53" s="473"/>
      <c r="CD53" s="473"/>
      <c r="CE53" s="473"/>
      <c r="CF53" s="473"/>
      <c r="CG53" s="473"/>
      <c r="CH53" s="473"/>
      <c r="CI53" s="473"/>
      <c r="CJ53" s="473"/>
      <c r="CK53" s="473"/>
      <c r="CL53" s="473"/>
      <c r="CM53" s="473"/>
      <c r="CN53" s="473"/>
      <c r="CO53" s="473"/>
      <c r="CP53" s="473"/>
      <c r="CQ53" s="473"/>
      <c r="CR53" s="473"/>
      <c r="CS53" s="473"/>
      <c r="CT53" s="473"/>
      <c r="CU53" s="473"/>
      <c r="CV53" s="473"/>
      <c r="CW53" s="473"/>
      <c r="CX53" s="473"/>
      <c r="CY53" s="506"/>
    </row>
    <row r="54" spans="1:103" ht="22.5" customHeight="1">
      <c r="A54" s="512"/>
      <c r="B54" s="511"/>
      <c r="C54" s="509" t="s">
        <v>612</v>
      </c>
      <c r="D54" s="509"/>
      <c r="E54" s="510"/>
      <c r="F54" s="473" t="s">
        <v>510</v>
      </c>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73"/>
      <c r="AK54" s="473"/>
      <c r="AL54" s="473"/>
      <c r="AM54" s="473"/>
      <c r="AN54" s="473"/>
      <c r="AO54" s="473"/>
      <c r="AP54" s="473"/>
      <c r="AQ54" s="473"/>
      <c r="AR54" s="473"/>
      <c r="AS54" s="473"/>
      <c r="AT54" s="473"/>
      <c r="AU54" s="473"/>
      <c r="AV54" s="473"/>
      <c r="AW54" s="473"/>
      <c r="AX54" s="473"/>
      <c r="AY54" s="473"/>
      <c r="AZ54" s="473"/>
      <c r="BA54" s="473"/>
      <c r="BB54" s="473"/>
      <c r="BC54" s="473"/>
      <c r="BD54" s="473"/>
      <c r="BE54" s="473"/>
      <c r="BF54" s="473"/>
      <c r="BG54" s="473"/>
      <c r="BH54" s="473"/>
      <c r="BI54" s="473"/>
      <c r="BJ54" s="473"/>
      <c r="BK54" s="473"/>
      <c r="BL54" s="473"/>
      <c r="BM54" s="473"/>
      <c r="BN54" s="473"/>
      <c r="BO54" s="473"/>
      <c r="BP54" s="473"/>
      <c r="BQ54" s="473"/>
      <c r="BR54" s="473"/>
      <c r="BS54" s="473"/>
      <c r="BT54" s="473"/>
      <c r="BU54" s="473"/>
      <c r="BV54" s="473"/>
      <c r="BW54" s="473"/>
      <c r="BX54" s="473"/>
      <c r="BY54" s="473"/>
      <c r="BZ54" s="473"/>
      <c r="CA54" s="473"/>
      <c r="CB54" s="473"/>
      <c r="CC54" s="473"/>
      <c r="CD54" s="473"/>
      <c r="CE54" s="473"/>
      <c r="CF54" s="473"/>
      <c r="CG54" s="473"/>
      <c r="CH54" s="473"/>
      <c r="CI54" s="473"/>
      <c r="CJ54" s="473"/>
      <c r="CK54" s="473"/>
      <c r="CL54" s="473"/>
      <c r="CM54" s="473"/>
      <c r="CN54" s="473"/>
      <c r="CO54" s="473"/>
      <c r="CP54" s="473"/>
      <c r="CQ54" s="473"/>
      <c r="CR54" s="473"/>
      <c r="CS54" s="473"/>
      <c r="CT54" s="473"/>
      <c r="CU54" s="473"/>
      <c r="CV54" s="473"/>
      <c r="CW54" s="473"/>
      <c r="CX54" s="473"/>
      <c r="CY54" s="505"/>
    </row>
    <row r="55" spans="1:103" ht="22.5" customHeight="1">
      <c r="A55" s="512"/>
      <c r="B55" s="511"/>
      <c r="C55" s="509"/>
      <c r="D55" s="509"/>
      <c r="E55" s="510"/>
      <c r="F55" s="473" t="s">
        <v>509</v>
      </c>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73"/>
      <c r="AH55" s="473"/>
      <c r="AI55" s="473"/>
      <c r="AJ55" s="473"/>
      <c r="AK55" s="473"/>
      <c r="AL55" s="473"/>
      <c r="AM55" s="473"/>
      <c r="AN55" s="473"/>
      <c r="AO55" s="473"/>
      <c r="AP55" s="473"/>
      <c r="AQ55" s="473"/>
      <c r="AR55" s="473"/>
      <c r="AS55" s="473"/>
      <c r="AT55" s="473"/>
      <c r="AU55" s="473"/>
      <c r="AV55" s="473"/>
      <c r="AW55" s="473"/>
      <c r="AX55" s="473"/>
      <c r="AY55" s="473"/>
      <c r="AZ55" s="473"/>
      <c r="BA55" s="473"/>
      <c r="BB55" s="473"/>
      <c r="BC55" s="473"/>
      <c r="BD55" s="473"/>
      <c r="BE55" s="473"/>
      <c r="BF55" s="473"/>
      <c r="BG55" s="473"/>
      <c r="BH55" s="473"/>
      <c r="BI55" s="473"/>
      <c r="BJ55" s="473"/>
      <c r="BK55" s="473"/>
      <c r="BL55" s="473"/>
      <c r="BM55" s="473"/>
      <c r="BN55" s="473"/>
      <c r="BO55" s="473"/>
      <c r="BP55" s="473"/>
      <c r="BQ55" s="473"/>
      <c r="BR55" s="473"/>
      <c r="BS55" s="473"/>
      <c r="BT55" s="473"/>
      <c r="BU55" s="473"/>
      <c r="BV55" s="473"/>
      <c r="BW55" s="473"/>
      <c r="BX55" s="473"/>
      <c r="BY55" s="473"/>
      <c r="BZ55" s="473"/>
      <c r="CA55" s="473"/>
      <c r="CB55" s="473"/>
      <c r="CC55" s="473"/>
      <c r="CD55" s="473"/>
      <c r="CE55" s="473"/>
      <c r="CF55" s="473"/>
      <c r="CG55" s="473"/>
      <c r="CH55" s="473"/>
      <c r="CI55" s="473"/>
      <c r="CJ55" s="473"/>
      <c r="CK55" s="473"/>
      <c r="CL55" s="473"/>
      <c r="CM55" s="473"/>
      <c r="CN55" s="473"/>
      <c r="CO55" s="473"/>
      <c r="CP55" s="473"/>
      <c r="CQ55" s="473"/>
      <c r="CR55" s="473"/>
      <c r="CS55" s="473"/>
      <c r="CT55" s="473"/>
      <c r="CU55" s="473"/>
      <c r="CV55" s="473"/>
      <c r="CW55" s="473"/>
      <c r="CX55" s="473"/>
      <c r="CY55" s="506"/>
    </row>
    <row r="56" spans="1:103" ht="22.5" customHeight="1">
      <c r="A56" s="512"/>
      <c r="B56" s="511"/>
      <c r="C56" s="509" t="s">
        <v>611</v>
      </c>
      <c r="D56" s="509"/>
      <c r="E56" s="510"/>
      <c r="F56" s="473" t="s">
        <v>510</v>
      </c>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473"/>
      <c r="BA56" s="473"/>
      <c r="BB56" s="473"/>
      <c r="BC56" s="473"/>
      <c r="BD56" s="473"/>
      <c r="BE56" s="473"/>
      <c r="BF56" s="473"/>
      <c r="BG56" s="473"/>
      <c r="BH56" s="473"/>
      <c r="BI56" s="473"/>
      <c r="BJ56" s="473"/>
      <c r="BK56" s="473"/>
      <c r="BL56" s="473"/>
      <c r="BM56" s="473"/>
      <c r="BN56" s="473"/>
      <c r="BO56" s="473"/>
      <c r="BP56" s="473"/>
      <c r="BQ56" s="473"/>
      <c r="BR56" s="473"/>
      <c r="BS56" s="473"/>
      <c r="BT56" s="473"/>
      <c r="BU56" s="473"/>
      <c r="BV56" s="473"/>
      <c r="BW56" s="473"/>
      <c r="BX56" s="473"/>
      <c r="BY56" s="473"/>
      <c r="BZ56" s="473"/>
      <c r="CA56" s="473"/>
      <c r="CB56" s="473"/>
      <c r="CC56" s="473"/>
      <c r="CD56" s="473"/>
      <c r="CE56" s="473"/>
      <c r="CF56" s="473"/>
      <c r="CG56" s="473"/>
      <c r="CH56" s="473"/>
      <c r="CI56" s="473"/>
      <c r="CJ56" s="473"/>
      <c r="CK56" s="473"/>
      <c r="CL56" s="473"/>
      <c r="CM56" s="473"/>
      <c r="CN56" s="473"/>
      <c r="CO56" s="473"/>
      <c r="CP56" s="473"/>
      <c r="CQ56" s="473"/>
      <c r="CR56" s="473"/>
      <c r="CS56" s="473"/>
      <c r="CT56" s="473"/>
      <c r="CU56" s="473"/>
      <c r="CV56" s="473"/>
      <c r="CW56" s="473"/>
      <c r="CX56" s="473"/>
      <c r="CY56" s="505"/>
    </row>
    <row r="57" spans="1:103" ht="22.5" customHeight="1">
      <c r="A57" s="512"/>
      <c r="B57" s="511"/>
      <c r="C57" s="509"/>
      <c r="D57" s="509"/>
      <c r="E57" s="510"/>
      <c r="F57" s="473" t="s">
        <v>509</v>
      </c>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c r="AM57" s="473"/>
      <c r="AN57" s="473"/>
      <c r="AO57" s="473"/>
      <c r="AP57" s="473"/>
      <c r="AQ57" s="473"/>
      <c r="AR57" s="473"/>
      <c r="AS57" s="473"/>
      <c r="AT57" s="473"/>
      <c r="AU57" s="473"/>
      <c r="AV57" s="473"/>
      <c r="AW57" s="473"/>
      <c r="AX57" s="473"/>
      <c r="AY57" s="473"/>
      <c r="AZ57" s="473"/>
      <c r="BA57" s="473"/>
      <c r="BB57" s="473"/>
      <c r="BC57" s="473"/>
      <c r="BD57" s="473"/>
      <c r="BE57" s="473"/>
      <c r="BF57" s="473"/>
      <c r="BG57" s="473"/>
      <c r="BH57" s="473"/>
      <c r="BI57" s="473"/>
      <c r="BJ57" s="473"/>
      <c r="BK57" s="473"/>
      <c r="BL57" s="473"/>
      <c r="BM57" s="473"/>
      <c r="BN57" s="473"/>
      <c r="BO57" s="473"/>
      <c r="BP57" s="473"/>
      <c r="BQ57" s="473"/>
      <c r="BR57" s="473"/>
      <c r="BS57" s="473"/>
      <c r="BT57" s="473"/>
      <c r="BU57" s="473"/>
      <c r="BV57" s="473"/>
      <c r="BW57" s="473"/>
      <c r="BX57" s="473"/>
      <c r="BY57" s="473"/>
      <c r="BZ57" s="473"/>
      <c r="CA57" s="473"/>
      <c r="CB57" s="473"/>
      <c r="CC57" s="473"/>
      <c r="CD57" s="473"/>
      <c r="CE57" s="473"/>
      <c r="CF57" s="473"/>
      <c r="CG57" s="473"/>
      <c r="CH57" s="473"/>
      <c r="CI57" s="473"/>
      <c r="CJ57" s="473"/>
      <c r="CK57" s="473"/>
      <c r="CL57" s="473"/>
      <c r="CM57" s="473"/>
      <c r="CN57" s="473"/>
      <c r="CO57" s="473"/>
      <c r="CP57" s="473"/>
      <c r="CQ57" s="473"/>
      <c r="CR57" s="473"/>
      <c r="CS57" s="473"/>
      <c r="CT57" s="473"/>
      <c r="CU57" s="473"/>
      <c r="CV57" s="473"/>
      <c r="CW57" s="473"/>
      <c r="CX57" s="473"/>
      <c r="CY57" s="506"/>
    </row>
    <row r="58" spans="1:103" ht="22.5" customHeight="1">
      <c r="A58" s="512"/>
      <c r="B58" s="511"/>
      <c r="C58" s="509" t="s">
        <v>610</v>
      </c>
      <c r="D58" s="509"/>
      <c r="E58" s="510"/>
      <c r="F58" s="473" t="s">
        <v>510</v>
      </c>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3"/>
      <c r="AO58" s="473"/>
      <c r="AP58" s="473"/>
      <c r="AQ58" s="473"/>
      <c r="AR58" s="473"/>
      <c r="AS58" s="473"/>
      <c r="AT58" s="473"/>
      <c r="AU58" s="473"/>
      <c r="AV58" s="473"/>
      <c r="AW58" s="473"/>
      <c r="AX58" s="473"/>
      <c r="AY58" s="473"/>
      <c r="AZ58" s="473"/>
      <c r="BA58" s="473"/>
      <c r="BB58" s="473"/>
      <c r="BC58" s="473"/>
      <c r="BD58" s="473"/>
      <c r="BE58" s="473"/>
      <c r="BF58" s="473"/>
      <c r="BG58" s="473"/>
      <c r="BH58" s="473"/>
      <c r="BI58" s="473"/>
      <c r="BJ58" s="473"/>
      <c r="BK58" s="473"/>
      <c r="BL58" s="473"/>
      <c r="BM58" s="473"/>
      <c r="BN58" s="473"/>
      <c r="BO58" s="473"/>
      <c r="BP58" s="473"/>
      <c r="BQ58" s="473"/>
      <c r="BR58" s="473"/>
      <c r="BS58" s="473"/>
      <c r="BT58" s="473"/>
      <c r="BU58" s="473"/>
      <c r="BV58" s="473"/>
      <c r="BW58" s="473"/>
      <c r="BX58" s="473"/>
      <c r="BY58" s="473"/>
      <c r="BZ58" s="473"/>
      <c r="CA58" s="473"/>
      <c r="CB58" s="473"/>
      <c r="CC58" s="473"/>
      <c r="CD58" s="473"/>
      <c r="CE58" s="473"/>
      <c r="CF58" s="473"/>
      <c r="CG58" s="473"/>
      <c r="CH58" s="473"/>
      <c r="CI58" s="473"/>
      <c r="CJ58" s="473"/>
      <c r="CK58" s="473"/>
      <c r="CL58" s="473"/>
      <c r="CM58" s="473"/>
      <c r="CN58" s="473"/>
      <c r="CO58" s="473"/>
      <c r="CP58" s="473"/>
      <c r="CQ58" s="473"/>
      <c r="CR58" s="473"/>
      <c r="CS58" s="473"/>
      <c r="CT58" s="473"/>
      <c r="CU58" s="473"/>
      <c r="CV58" s="473"/>
      <c r="CW58" s="473"/>
      <c r="CX58" s="473"/>
      <c r="CY58" s="505"/>
    </row>
    <row r="59" spans="1:103" ht="22.5" customHeight="1">
      <c r="A59" s="512"/>
      <c r="B59" s="511"/>
      <c r="C59" s="509"/>
      <c r="D59" s="509"/>
      <c r="E59" s="510"/>
      <c r="F59" s="473" t="s">
        <v>509</v>
      </c>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c r="AL59" s="473"/>
      <c r="AM59" s="473"/>
      <c r="AN59" s="473"/>
      <c r="AO59" s="473"/>
      <c r="AP59" s="473"/>
      <c r="AQ59" s="473"/>
      <c r="AR59" s="473"/>
      <c r="AS59" s="473"/>
      <c r="AT59" s="473"/>
      <c r="AU59" s="473"/>
      <c r="AV59" s="473"/>
      <c r="AW59" s="473"/>
      <c r="AX59" s="473"/>
      <c r="AY59" s="473"/>
      <c r="AZ59" s="473"/>
      <c r="BA59" s="473"/>
      <c r="BB59" s="473"/>
      <c r="BC59" s="473"/>
      <c r="BD59" s="473"/>
      <c r="BE59" s="473"/>
      <c r="BF59" s="473"/>
      <c r="BG59" s="473"/>
      <c r="BH59" s="473"/>
      <c r="BI59" s="473"/>
      <c r="BJ59" s="473"/>
      <c r="BK59" s="473"/>
      <c r="BL59" s="473"/>
      <c r="BM59" s="473"/>
      <c r="BN59" s="473"/>
      <c r="BO59" s="473"/>
      <c r="BP59" s="473"/>
      <c r="BQ59" s="473"/>
      <c r="BR59" s="473"/>
      <c r="BS59" s="473"/>
      <c r="BT59" s="473"/>
      <c r="BU59" s="473"/>
      <c r="BV59" s="473"/>
      <c r="BW59" s="473"/>
      <c r="BX59" s="473"/>
      <c r="BY59" s="473"/>
      <c r="BZ59" s="473"/>
      <c r="CA59" s="473"/>
      <c r="CB59" s="473"/>
      <c r="CC59" s="473"/>
      <c r="CD59" s="473"/>
      <c r="CE59" s="473"/>
      <c r="CF59" s="473"/>
      <c r="CG59" s="473"/>
      <c r="CH59" s="473"/>
      <c r="CI59" s="473"/>
      <c r="CJ59" s="473"/>
      <c r="CK59" s="473"/>
      <c r="CL59" s="473"/>
      <c r="CM59" s="473"/>
      <c r="CN59" s="473"/>
      <c r="CO59" s="473"/>
      <c r="CP59" s="473"/>
      <c r="CQ59" s="473"/>
      <c r="CR59" s="473"/>
      <c r="CS59" s="473"/>
      <c r="CT59" s="473"/>
      <c r="CU59" s="473"/>
      <c r="CV59" s="473"/>
      <c r="CW59" s="473"/>
      <c r="CX59" s="473"/>
      <c r="CY59" s="506"/>
    </row>
    <row r="60" spans="1:103" ht="22.5" customHeight="1">
      <c r="A60" s="512"/>
      <c r="B60" s="511"/>
      <c r="C60" s="509" t="s">
        <v>591</v>
      </c>
      <c r="D60" s="509"/>
      <c r="E60" s="510"/>
      <c r="F60" s="473" t="s">
        <v>510</v>
      </c>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3"/>
      <c r="AH60" s="473"/>
      <c r="AI60" s="473"/>
      <c r="AJ60" s="473"/>
      <c r="AK60" s="473"/>
      <c r="AL60" s="473"/>
      <c r="AM60" s="473"/>
      <c r="AN60" s="473"/>
      <c r="AO60" s="473"/>
      <c r="AP60" s="473"/>
      <c r="AQ60" s="473"/>
      <c r="AR60" s="473"/>
      <c r="AS60" s="473"/>
      <c r="AT60" s="473"/>
      <c r="AU60" s="473"/>
      <c r="AV60" s="473"/>
      <c r="AW60" s="473"/>
      <c r="AX60" s="473"/>
      <c r="AY60" s="473"/>
      <c r="AZ60" s="473"/>
      <c r="BA60" s="473"/>
      <c r="BB60" s="473"/>
      <c r="BC60" s="473"/>
      <c r="BD60" s="473"/>
      <c r="BE60" s="473"/>
      <c r="BF60" s="473"/>
      <c r="BG60" s="473"/>
      <c r="BH60" s="473"/>
      <c r="BI60" s="473"/>
      <c r="BJ60" s="473"/>
      <c r="BK60" s="473"/>
      <c r="BL60" s="473"/>
      <c r="BM60" s="473"/>
      <c r="BN60" s="473"/>
      <c r="BO60" s="473"/>
      <c r="BP60" s="473"/>
      <c r="BQ60" s="473"/>
      <c r="BR60" s="473"/>
      <c r="BS60" s="473"/>
      <c r="BT60" s="473"/>
      <c r="BU60" s="473"/>
      <c r="BV60" s="473"/>
      <c r="BW60" s="473"/>
      <c r="BX60" s="473"/>
      <c r="BY60" s="473"/>
      <c r="BZ60" s="473"/>
      <c r="CA60" s="473"/>
      <c r="CB60" s="473"/>
      <c r="CC60" s="473"/>
      <c r="CD60" s="473"/>
      <c r="CE60" s="473"/>
      <c r="CF60" s="473"/>
      <c r="CG60" s="473"/>
      <c r="CH60" s="473"/>
      <c r="CI60" s="473"/>
      <c r="CJ60" s="473"/>
      <c r="CK60" s="473"/>
      <c r="CL60" s="473"/>
      <c r="CM60" s="473"/>
      <c r="CN60" s="473"/>
      <c r="CO60" s="473"/>
      <c r="CP60" s="473"/>
      <c r="CQ60" s="473"/>
      <c r="CR60" s="473"/>
      <c r="CS60" s="473"/>
      <c r="CT60" s="473"/>
      <c r="CU60" s="473"/>
      <c r="CV60" s="473"/>
      <c r="CW60" s="473"/>
      <c r="CX60" s="473"/>
      <c r="CY60" s="505"/>
    </row>
    <row r="61" spans="1:103" ht="22.5" customHeight="1">
      <c r="A61" s="512"/>
      <c r="B61" s="511"/>
      <c r="C61" s="509"/>
      <c r="D61" s="509"/>
      <c r="E61" s="510"/>
      <c r="F61" s="473" t="s">
        <v>509</v>
      </c>
      <c r="G61" s="473"/>
      <c r="H61" s="473"/>
      <c r="I61" s="473"/>
      <c r="J61" s="473"/>
      <c r="K61" s="473"/>
      <c r="L61" s="473"/>
      <c r="M61" s="473"/>
      <c r="N61" s="473"/>
      <c r="O61" s="473"/>
      <c r="P61" s="473"/>
      <c r="Q61" s="473"/>
      <c r="R61" s="473"/>
      <c r="S61" s="473"/>
      <c r="T61" s="473"/>
      <c r="U61" s="473"/>
      <c r="V61" s="473"/>
      <c r="W61" s="473"/>
      <c r="X61" s="473"/>
      <c r="Y61" s="473"/>
      <c r="Z61" s="473"/>
      <c r="AA61" s="473"/>
      <c r="AB61" s="473"/>
      <c r="AC61" s="473"/>
      <c r="AD61" s="473"/>
      <c r="AE61" s="473"/>
      <c r="AF61" s="473"/>
      <c r="AG61" s="473"/>
      <c r="AH61" s="473"/>
      <c r="AI61" s="473"/>
      <c r="AJ61" s="473"/>
      <c r="AK61" s="473"/>
      <c r="AL61" s="473"/>
      <c r="AM61" s="473"/>
      <c r="AN61" s="473"/>
      <c r="AO61" s="473"/>
      <c r="AP61" s="473"/>
      <c r="AQ61" s="473"/>
      <c r="AR61" s="473"/>
      <c r="AS61" s="473"/>
      <c r="AT61" s="473"/>
      <c r="AU61" s="473"/>
      <c r="AV61" s="473"/>
      <c r="AW61" s="473"/>
      <c r="AX61" s="473"/>
      <c r="AY61" s="473"/>
      <c r="AZ61" s="473"/>
      <c r="BA61" s="473"/>
      <c r="BB61" s="473"/>
      <c r="BC61" s="473"/>
      <c r="BD61" s="473"/>
      <c r="BE61" s="473"/>
      <c r="BF61" s="473"/>
      <c r="BG61" s="473"/>
      <c r="BH61" s="473"/>
      <c r="BI61" s="473"/>
      <c r="BJ61" s="473"/>
      <c r="BK61" s="473"/>
      <c r="BL61" s="473"/>
      <c r="BM61" s="473"/>
      <c r="BN61" s="473"/>
      <c r="BO61" s="473"/>
      <c r="BP61" s="473"/>
      <c r="BQ61" s="473"/>
      <c r="BR61" s="473"/>
      <c r="BS61" s="473"/>
      <c r="BT61" s="473"/>
      <c r="BU61" s="473"/>
      <c r="BV61" s="473"/>
      <c r="BW61" s="473"/>
      <c r="BX61" s="473"/>
      <c r="BY61" s="473"/>
      <c r="BZ61" s="473"/>
      <c r="CA61" s="473"/>
      <c r="CB61" s="473"/>
      <c r="CC61" s="473"/>
      <c r="CD61" s="473"/>
      <c r="CE61" s="473"/>
      <c r="CF61" s="473"/>
      <c r="CG61" s="473"/>
      <c r="CH61" s="473"/>
      <c r="CI61" s="473"/>
      <c r="CJ61" s="473"/>
      <c r="CK61" s="473"/>
      <c r="CL61" s="473"/>
      <c r="CM61" s="473"/>
      <c r="CN61" s="473"/>
      <c r="CO61" s="473"/>
      <c r="CP61" s="473"/>
      <c r="CQ61" s="473"/>
      <c r="CR61" s="473"/>
      <c r="CS61" s="473"/>
      <c r="CT61" s="473"/>
      <c r="CU61" s="473"/>
      <c r="CV61" s="473"/>
      <c r="CW61" s="473"/>
      <c r="CX61" s="473"/>
      <c r="CY61" s="506"/>
    </row>
    <row r="62" spans="1:103" ht="22.5" customHeight="1">
      <c r="A62" s="512"/>
      <c r="B62" s="511"/>
      <c r="C62" s="509" t="s">
        <v>609</v>
      </c>
      <c r="D62" s="509"/>
      <c r="E62" s="510"/>
      <c r="F62" s="473" t="s">
        <v>510</v>
      </c>
      <c r="G62" s="473"/>
      <c r="H62" s="473"/>
      <c r="I62" s="473"/>
      <c r="J62" s="473"/>
      <c r="K62" s="473"/>
      <c r="L62" s="473"/>
      <c r="M62" s="473"/>
      <c r="N62" s="473"/>
      <c r="O62" s="473"/>
      <c r="P62" s="473"/>
      <c r="Q62" s="473"/>
      <c r="R62" s="473"/>
      <c r="S62" s="473"/>
      <c r="T62" s="473"/>
      <c r="U62" s="473"/>
      <c r="V62" s="473"/>
      <c r="W62" s="473"/>
      <c r="X62" s="473"/>
      <c r="Y62" s="473"/>
      <c r="Z62" s="473"/>
      <c r="AA62" s="473"/>
      <c r="AB62" s="473"/>
      <c r="AC62" s="473"/>
      <c r="AD62" s="473"/>
      <c r="AE62" s="473"/>
      <c r="AF62" s="473"/>
      <c r="AG62" s="473"/>
      <c r="AH62" s="473"/>
      <c r="AI62" s="473"/>
      <c r="AJ62" s="473"/>
      <c r="AK62" s="473"/>
      <c r="AL62" s="473"/>
      <c r="AM62" s="473"/>
      <c r="AN62" s="473"/>
      <c r="AO62" s="473"/>
      <c r="AP62" s="473"/>
      <c r="AQ62" s="473"/>
      <c r="AR62" s="473"/>
      <c r="AS62" s="473"/>
      <c r="AT62" s="473"/>
      <c r="AU62" s="473"/>
      <c r="AV62" s="473"/>
      <c r="AW62" s="473"/>
      <c r="AX62" s="473"/>
      <c r="AY62" s="473"/>
      <c r="AZ62" s="473"/>
      <c r="BA62" s="473"/>
      <c r="BB62" s="473"/>
      <c r="BC62" s="473"/>
      <c r="BD62" s="473"/>
      <c r="BE62" s="473"/>
      <c r="BF62" s="473"/>
      <c r="BG62" s="473"/>
      <c r="BH62" s="473"/>
      <c r="BI62" s="473"/>
      <c r="BJ62" s="473"/>
      <c r="BK62" s="473"/>
      <c r="BL62" s="473"/>
      <c r="BM62" s="473"/>
      <c r="BN62" s="473"/>
      <c r="BO62" s="473"/>
      <c r="BP62" s="473"/>
      <c r="BQ62" s="473"/>
      <c r="BR62" s="473"/>
      <c r="BS62" s="473"/>
      <c r="BT62" s="473"/>
      <c r="BU62" s="473"/>
      <c r="BV62" s="473"/>
      <c r="BW62" s="473"/>
      <c r="BX62" s="473"/>
      <c r="BY62" s="473"/>
      <c r="BZ62" s="473"/>
      <c r="CA62" s="473"/>
      <c r="CB62" s="473"/>
      <c r="CC62" s="473"/>
      <c r="CD62" s="473"/>
      <c r="CE62" s="473"/>
      <c r="CF62" s="473"/>
      <c r="CG62" s="473"/>
      <c r="CH62" s="473"/>
      <c r="CI62" s="473"/>
      <c r="CJ62" s="473"/>
      <c r="CK62" s="473"/>
      <c r="CL62" s="473"/>
      <c r="CM62" s="473"/>
      <c r="CN62" s="473"/>
      <c r="CO62" s="473"/>
      <c r="CP62" s="473"/>
      <c r="CQ62" s="473"/>
      <c r="CR62" s="473"/>
      <c r="CS62" s="473"/>
      <c r="CT62" s="473"/>
      <c r="CU62" s="473"/>
      <c r="CV62" s="473"/>
      <c r="CW62" s="473"/>
      <c r="CX62" s="473"/>
      <c r="CY62" s="505"/>
    </row>
    <row r="63" spans="1:103" ht="22.5" customHeight="1">
      <c r="A63" s="512"/>
      <c r="B63" s="511"/>
      <c r="C63" s="509"/>
      <c r="D63" s="509"/>
      <c r="E63" s="510"/>
      <c r="F63" s="473" t="s">
        <v>509</v>
      </c>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3"/>
      <c r="AJ63" s="473"/>
      <c r="AK63" s="473"/>
      <c r="AL63" s="473"/>
      <c r="AM63" s="473"/>
      <c r="AN63" s="473"/>
      <c r="AO63" s="473"/>
      <c r="AP63" s="473"/>
      <c r="AQ63" s="473"/>
      <c r="AR63" s="473"/>
      <c r="AS63" s="473"/>
      <c r="AT63" s="473"/>
      <c r="AU63" s="473"/>
      <c r="AV63" s="473"/>
      <c r="AW63" s="473"/>
      <c r="AX63" s="473"/>
      <c r="AY63" s="473"/>
      <c r="AZ63" s="473"/>
      <c r="BA63" s="473"/>
      <c r="BB63" s="473"/>
      <c r="BC63" s="473"/>
      <c r="BD63" s="473"/>
      <c r="BE63" s="473"/>
      <c r="BF63" s="473"/>
      <c r="BG63" s="473"/>
      <c r="BH63" s="473"/>
      <c r="BI63" s="473"/>
      <c r="BJ63" s="473"/>
      <c r="BK63" s="473"/>
      <c r="BL63" s="473"/>
      <c r="BM63" s="473"/>
      <c r="BN63" s="473"/>
      <c r="BO63" s="473"/>
      <c r="BP63" s="473"/>
      <c r="BQ63" s="473"/>
      <c r="BR63" s="473"/>
      <c r="BS63" s="473"/>
      <c r="BT63" s="473"/>
      <c r="BU63" s="473"/>
      <c r="BV63" s="473"/>
      <c r="BW63" s="473"/>
      <c r="BX63" s="473"/>
      <c r="BY63" s="473"/>
      <c r="BZ63" s="473"/>
      <c r="CA63" s="473"/>
      <c r="CB63" s="473"/>
      <c r="CC63" s="473"/>
      <c r="CD63" s="473"/>
      <c r="CE63" s="473"/>
      <c r="CF63" s="473"/>
      <c r="CG63" s="473"/>
      <c r="CH63" s="473"/>
      <c r="CI63" s="473"/>
      <c r="CJ63" s="473"/>
      <c r="CK63" s="473"/>
      <c r="CL63" s="473"/>
      <c r="CM63" s="473"/>
      <c r="CN63" s="473"/>
      <c r="CO63" s="473"/>
      <c r="CP63" s="473"/>
      <c r="CQ63" s="473"/>
      <c r="CR63" s="473"/>
      <c r="CS63" s="473"/>
      <c r="CT63" s="473"/>
      <c r="CU63" s="473"/>
      <c r="CV63" s="473"/>
      <c r="CW63" s="473"/>
      <c r="CX63" s="473"/>
      <c r="CY63" s="506"/>
    </row>
    <row r="64" spans="1:103" ht="22.5" customHeight="1">
      <c r="A64" s="512"/>
      <c r="B64" s="511"/>
      <c r="C64" s="509" t="s">
        <v>589</v>
      </c>
      <c r="D64" s="509"/>
      <c r="E64" s="510"/>
      <c r="F64" s="473" t="s">
        <v>510</v>
      </c>
      <c r="G64" s="473"/>
      <c r="H64" s="473"/>
      <c r="I64" s="473"/>
      <c r="J64" s="473"/>
      <c r="K64" s="473"/>
      <c r="L64" s="473"/>
      <c r="M64" s="473"/>
      <c r="N64" s="473"/>
      <c r="O64" s="473"/>
      <c r="P64" s="473"/>
      <c r="Q64" s="473"/>
      <c r="R64" s="473"/>
      <c r="S64" s="473"/>
      <c r="T64" s="473"/>
      <c r="U64" s="473"/>
      <c r="V64" s="473"/>
      <c r="W64" s="473"/>
      <c r="X64" s="473"/>
      <c r="Y64" s="473"/>
      <c r="Z64" s="473"/>
      <c r="AA64" s="473"/>
      <c r="AB64" s="473"/>
      <c r="AC64" s="473"/>
      <c r="AD64" s="473"/>
      <c r="AE64" s="473"/>
      <c r="AF64" s="473"/>
      <c r="AG64" s="473"/>
      <c r="AH64" s="473"/>
      <c r="AI64" s="473"/>
      <c r="AJ64" s="473"/>
      <c r="AK64" s="473"/>
      <c r="AL64" s="473"/>
      <c r="AM64" s="473"/>
      <c r="AN64" s="473"/>
      <c r="AO64" s="473"/>
      <c r="AP64" s="473"/>
      <c r="AQ64" s="473"/>
      <c r="AR64" s="473"/>
      <c r="AS64" s="473"/>
      <c r="AT64" s="473"/>
      <c r="AU64" s="473"/>
      <c r="AV64" s="473"/>
      <c r="AW64" s="473"/>
      <c r="AX64" s="473"/>
      <c r="AY64" s="473"/>
      <c r="AZ64" s="473"/>
      <c r="BA64" s="473"/>
      <c r="BB64" s="473"/>
      <c r="BC64" s="473"/>
      <c r="BD64" s="473"/>
      <c r="BE64" s="473"/>
      <c r="BF64" s="473"/>
      <c r="BG64" s="473"/>
      <c r="BH64" s="473"/>
      <c r="BI64" s="473"/>
      <c r="BJ64" s="473"/>
      <c r="BK64" s="473"/>
      <c r="BL64" s="473"/>
      <c r="BM64" s="473"/>
      <c r="BN64" s="473"/>
      <c r="BO64" s="473"/>
      <c r="BP64" s="473"/>
      <c r="BQ64" s="473"/>
      <c r="BR64" s="473"/>
      <c r="BS64" s="473"/>
      <c r="BT64" s="473"/>
      <c r="BU64" s="473"/>
      <c r="BV64" s="473"/>
      <c r="BW64" s="473"/>
      <c r="BX64" s="473"/>
      <c r="BY64" s="473"/>
      <c r="BZ64" s="473"/>
      <c r="CA64" s="473"/>
      <c r="CB64" s="473"/>
      <c r="CC64" s="473"/>
      <c r="CD64" s="473"/>
      <c r="CE64" s="473"/>
      <c r="CF64" s="473"/>
      <c r="CG64" s="473"/>
      <c r="CH64" s="473"/>
      <c r="CI64" s="473"/>
      <c r="CJ64" s="473"/>
      <c r="CK64" s="473"/>
      <c r="CL64" s="473"/>
      <c r="CM64" s="473"/>
      <c r="CN64" s="473"/>
      <c r="CO64" s="473"/>
      <c r="CP64" s="473"/>
      <c r="CQ64" s="473"/>
      <c r="CR64" s="473"/>
      <c r="CS64" s="473"/>
      <c r="CT64" s="473"/>
      <c r="CU64" s="473"/>
      <c r="CV64" s="473"/>
      <c r="CW64" s="473"/>
      <c r="CX64" s="473"/>
      <c r="CY64" s="505"/>
    </row>
    <row r="65" spans="1:103" ht="22.5" customHeight="1">
      <c r="A65" s="512"/>
      <c r="B65" s="511"/>
      <c r="C65" s="509"/>
      <c r="D65" s="509"/>
      <c r="E65" s="510"/>
      <c r="F65" s="473" t="s">
        <v>509</v>
      </c>
      <c r="G65" s="473"/>
      <c r="H65" s="473"/>
      <c r="I65" s="473"/>
      <c r="J65" s="473"/>
      <c r="K65" s="473"/>
      <c r="L65" s="473"/>
      <c r="M65" s="473"/>
      <c r="N65" s="473"/>
      <c r="O65" s="473"/>
      <c r="P65" s="473"/>
      <c r="Q65" s="473"/>
      <c r="R65" s="473"/>
      <c r="S65" s="473"/>
      <c r="T65" s="473"/>
      <c r="U65" s="473"/>
      <c r="V65" s="473"/>
      <c r="W65" s="473"/>
      <c r="X65" s="473"/>
      <c r="Y65" s="473"/>
      <c r="Z65" s="473"/>
      <c r="AA65" s="473"/>
      <c r="AB65" s="473"/>
      <c r="AC65" s="473"/>
      <c r="AD65" s="473"/>
      <c r="AE65" s="473"/>
      <c r="AF65" s="473"/>
      <c r="AG65" s="473"/>
      <c r="AH65" s="473"/>
      <c r="AI65" s="473"/>
      <c r="AJ65" s="473"/>
      <c r="AK65" s="473"/>
      <c r="AL65" s="473"/>
      <c r="AM65" s="473"/>
      <c r="AN65" s="473"/>
      <c r="AO65" s="473"/>
      <c r="AP65" s="473"/>
      <c r="AQ65" s="473"/>
      <c r="AR65" s="473"/>
      <c r="AS65" s="473"/>
      <c r="AT65" s="473"/>
      <c r="AU65" s="473"/>
      <c r="AV65" s="473"/>
      <c r="AW65" s="473"/>
      <c r="AX65" s="473"/>
      <c r="AY65" s="473"/>
      <c r="AZ65" s="473"/>
      <c r="BA65" s="473"/>
      <c r="BB65" s="473"/>
      <c r="BC65" s="473"/>
      <c r="BD65" s="473"/>
      <c r="BE65" s="473"/>
      <c r="BF65" s="473"/>
      <c r="BG65" s="473"/>
      <c r="BH65" s="473"/>
      <c r="BI65" s="473"/>
      <c r="BJ65" s="473"/>
      <c r="BK65" s="473"/>
      <c r="BL65" s="473"/>
      <c r="BM65" s="473"/>
      <c r="BN65" s="473"/>
      <c r="BO65" s="473"/>
      <c r="BP65" s="473"/>
      <c r="BQ65" s="473"/>
      <c r="BR65" s="473"/>
      <c r="BS65" s="473"/>
      <c r="BT65" s="473"/>
      <c r="BU65" s="473"/>
      <c r="BV65" s="473"/>
      <c r="BW65" s="473"/>
      <c r="BX65" s="473"/>
      <c r="BY65" s="473"/>
      <c r="BZ65" s="473"/>
      <c r="CA65" s="473"/>
      <c r="CB65" s="473"/>
      <c r="CC65" s="473"/>
      <c r="CD65" s="473"/>
      <c r="CE65" s="473"/>
      <c r="CF65" s="473"/>
      <c r="CG65" s="473"/>
      <c r="CH65" s="473"/>
      <c r="CI65" s="473"/>
      <c r="CJ65" s="473"/>
      <c r="CK65" s="473"/>
      <c r="CL65" s="473"/>
      <c r="CM65" s="473"/>
      <c r="CN65" s="473"/>
      <c r="CO65" s="473"/>
      <c r="CP65" s="473"/>
      <c r="CQ65" s="473"/>
      <c r="CR65" s="473"/>
      <c r="CS65" s="473"/>
      <c r="CT65" s="473"/>
      <c r="CU65" s="473"/>
      <c r="CV65" s="473"/>
      <c r="CW65" s="473"/>
      <c r="CX65" s="473"/>
      <c r="CY65" s="506"/>
    </row>
    <row r="66" spans="1:103" ht="22.5" customHeight="1">
      <c r="A66" s="512"/>
      <c r="B66" s="511"/>
      <c r="C66" s="509" t="s">
        <v>608</v>
      </c>
      <c r="D66" s="509"/>
      <c r="E66" s="510"/>
      <c r="F66" s="473" t="s">
        <v>510</v>
      </c>
      <c r="G66" s="473"/>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3"/>
      <c r="AX66" s="473"/>
      <c r="AY66" s="473"/>
      <c r="AZ66" s="473"/>
      <c r="BA66" s="473"/>
      <c r="BB66" s="473"/>
      <c r="BC66" s="473"/>
      <c r="BD66" s="473"/>
      <c r="BE66" s="473"/>
      <c r="BF66" s="473"/>
      <c r="BG66" s="473"/>
      <c r="BH66" s="473"/>
      <c r="BI66" s="473"/>
      <c r="BJ66" s="473"/>
      <c r="BK66" s="473"/>
      <c r="BL66" s="473"/>
      <c r="BM66" s="473"/>
      <c r="BN66" s="473"/>
      <c r="BO66" s="473"/>
      <c r="BP66" s="473"/>
      <c r="BQ66" s="473"/>
      <c r="BR66" s="473"/>
      <c r="BS66" s="473"/>
      <c r="BT66" s="473"/>
      <c r="BU66" s="473"/>
      <c r="BV66" s="473"/>
      <c r="BW66" s="473"/>
      <c r="BX66" s="473"/>
      <c r="BY66" s="473"/>
      <c r="BZ66" s="473"/>
      <c r="CA66" s="473"/>
      <c r="CB66" s="473"/>
      <c r="CC66" s="473"/>
      <c r="CD66" s="473"/>
      <c r="CE66" s="473"/>
      <c r="CF66" s="473"/>
      <c r="CG66" s="473"/>
      <c r="CH66" s="473"/>
      <c r="CI66" s="473"/>
      <c r="CJ66" s="473"/>
      <c r="CK66" s="473"/>
      <c r="CL66" s="473"/>
      <c r="CM66" s="473"/>
      <c r="CN66" s="473"/>
      <c r="CO66" s="473"/>
      <c r="CP66" s="473"/>
      <c r="CQ66" s="473"/>
      <c r="CR66" s="473"/>
      <c r="CS66" s="473"/>
      <c r="CT66" s="473"/>
      <c r="CU66" s="473"/>
      <c r="CV66" s="473"/>
      <c r="CW66" s="473"/>
      <c r="CX66" s="473"/>
      <c r="CY66" s="505"/>
    </row>
    <row r="67" spans="1:103" ht="22.5" customHeight="1">
      <c r="A67" s="512"/>
      <c r="B67" s="511"/>
      <c r="C67" s="509"/>
      <c r="D67" s="509"/>
      <c r="E67" s="510"/>
      <c r="F67" s="473" t="s">
        <v>509</v>
      </c>
      <c r="G67" s="473"/>
      <c r="H67" s="473"/>
      <c r="I67" s="473"/>
      <c r="J67" s="473"/>
      <c r="K67" s="473"/>
      <c r="L67" s="473"/>
      <c r="M67" s="473"/>
      <c r="N67" s="473"/>
      <c r="O67" s="473"/>
      <c r="P67" s="473"/>
      <c r="Q67" s="473"/>
      <c r="R67" s="473"/>
      <c r="S67" s="473"/>
      <c r="T67" s="473"/>
      <c r="U67" s="473"/>
      <c r="V67" s="473"/>
      <c r="W67" s="473"/>
      <c r="X67" s="473"/>
      <c r="Y67" s="473"/>
      <c r="Z67" s="473"/>
      <c r="AA67" s="473"/>
      <c r="AB67" s="473"/>
      <c r="AC67" s="473"/>
      <c r="AD67" s="473"/>
      <c r="AE67" s="473"/>
      <c r="AF67" s="473"/>
      <c r="AG67" s="473"/>
      <c r="AH67" s="473"/>
      <c r="AI67" s="473"/>
      <c r="AJ67" s="473"/>
      <c r="AK67" s="473"/>
      <c r="AL67" s="473"/>
      <c r="AM67" s="473"/>
      <c r="AN67" s="473"/>
      <c r="AO67" s="473"/>
      <c r="AP67" s="473"/>
      <c r="AQ67" s="473"/>
      <c r="AR67" s="473"/>
      <c r="AS67" s="473"/>
      <c r="AT67" s="473"/>
      <c r="AU67" s="473"/>
      <c r="AV67" s="473"/>
      <c r="AW67" s="473"/>
      <c r="AX67" s="473"/>
      <c r="AY67" s="473"/>
      <c r="AZ67" s="473"/>
      <c r="BA67" s="473"/>
      <c r="BB67" s="473"/>
      <c r="BC67" s="473"/>
      <c r="BD67" s="473"/>
      <c r="BE67" s="473"/>
      <c r="BF67" s="473"/>
      <c r="BG67" s="473"/>
      <c r="BH67" s="473"/>
      <c r="BI67" s="473"/>
      <c r="BJ67" s="473"/>
      <c r="BK67" s="473"/>
      <c r="BL67" s="473"/>
      <c r="BM67" s="473"/>
      <c r="BN67" s="473"/>
      <c r="BO67" s="473"/>
      <c r="BP67" s="473"/>
      <c r="BQ67" s="473"/>
      <c r="BR67" s="473"/>
      <c r="BS67" s="473"/>
      <c r="BT67" s="473"/>
      <c r="BU67" s="473"/>
      <c r="BV67" s="473"/>
      <c r="BW67" s="473"/>
      <c r="BX67" s="473"/>
      <c r="BY67" s="473"/>
      <c r="BZ67" s="473"/>
      <c r="CA67" s="473"/>
      <c r="CB67" s="473"/>
      <c r="CC67" s="473"/>
      <c r="CD67" s="473"/>
      <c r="CE67" s="473"/>
      <c r="CF67" s="473"/>
      <c r="CG67" s="473"/>
      <c r="CH67" s="473"/>
      <c r="CI67" s="473"/>
      <c r="CJ67" s="473"/>
      <c r="CK67" s="473"/>
      <c r="CL67" s="473"/>
      <c r="CM67" s="473"/>
      <c r="CN67" s="473"/>
      <c r="CO67" s="473"/>
      <c r="CP67" s="473"/>
      <c r="CQ67" s="473"/>
      <c r="CR67" s="473"/>
      <c r="CS67" s="473"/>
      <c r="CT67" s="473"/>
      <c r="CU67" s="473"/>
      <c r="CV67" s="473"/>
      <c r="CW67" s="473"/>
      <c r="CX67" s="473"/>
      <c r="CY67" s="506"/>
    </row>
    <row r="68" spans="1:103" ht="22.5" customHeight="1">
      <c r="A68" s="512"/>
      <c r="B68" s="511"/>
      <c r="C68" s="509" t="s">
        <v>588</v>
      </c>
      <c r="D68" s="509"/>
      <c r="E68" s="510"/>
      <c r="F68" s="473" t="s">
        <v>510</v>
      </c>
      <c r="G68" s="473"/>
      <c r="H68" s="473"/>
      <c r="I68" s="473"/>
      <c r="J68" s="473"/>
      <c r="K68" s="473"/>
      <c r="L68" s="473"/>
      <c r="M68" s="473"/>
      <c r="N68" s="473"/>
      <c r="O68" s="473"/>
      <c r="P68" s="473"/>
      <c r="Q68" s="473"/>
      <c r="R68" s="473"/>
      <c r="S68" s="473"/>
      <c r="T68" s="473"/>
      <c r="U68" s="473"/>
      <c r="V68" s="473"/>
      <c r="W68" s="473"/>
      <c r="X68" s="473"/>
      <c r="Y68" s="473"/>
      <c r="Z68" s="473"/>
      <c r="AA68" s="473"/>
      <c r="AB68" s="473"/>
      <c r="AC68" s="473"/>
      <c r="AD68" s="473"/>
      <c r="AE68" s="473"/>
      <c r="AF68" s="473"/>
      <c r="AG68" s="473"/>
      <c r="AH68" s="473"/>
      <c r="AI68" s="473"/>
      <c r="AJ68" s="473"/>
      <c r="AK68" s="473"/>
      <c r="AL68" s="473"/>
      <c r="AM68" s="473"/>
      <c r="AN68" s="473"/>
      <c r="AO68" s="473"/>
      <c r="AP68" s="473"/>
      <c r="AQ68" s="473"/>
      <c r="AR68" s="473"/>
      <c r="AS68" s="473"/>
      <c r="AT68" s="473"/>
      <c r="AU68" s="473"/>
      <c r="AV68" s="473"/>
      <c r="AW68" s="473"/>
      <c r="AX68" s="473"/>
      <c r="AY68" s="473"/>
      <c r="AZ68" s="473"/>
      <c r="BA68" s="473"/>
      <c r="BB68" s="473"/>
      <c r="BC68" s="473"/>
      <c r="BD68" s="473"/>
      <c r="BE68" s="473"/>
      <c r="BF68" s="473"/>
      <c r="BG68" s="473"/>
      <c r="BH68" s="473"/>
      <c r="BI68" s="473"/>
      <c r="BJ68" s="473"/>
      <c r="BK68" s="473"/>
      <c r="BL68" s="473"/>
      <c r="BM68" s="473"/>
      <c r="BN68" s="473"/>
      <c r="BO68" s="473"/>
      <c r="BP68" s="473"/>
      <c r="BQ68" s="473"/>
      <c r="BR68" s="473"/>
      <c r="BS68" s="473"/>
      <c r="BT68" s="473"/>
      <c r="BU68" s="473"/>
      <c r="BV68" s="473"/>
      <c r="BW68" s="473"/>
      <c r="BX68" s="473"/>
      <c r="BY68" s="473"/>
      <c r="BZ68" s="473"/>
      <c r="CA68" s="473"/>
      <c r="CB68" s="473"/>
      <c r="CC68" s="473"/>
      <c r="CD68" s="473"/>
      <c r="CE68" s="473"/>
      <c r="CF68" s="473"/>
      <c r="CG68" s="473"/>
      <c r="CH68" s="473"/>
      <c r="CI68" s="473"/>
      <c r="CJ68" s="473"/>
      <c r="CK68" s="473"/>
      <c r="CL68" s="473"/>
      <c r="CM68" s="473"/>
      <c r="CN68" s="473"/>
      <c r="CO68" s="473"/>
      <c r="CP68" s="473"/>
      <c r="CQ68" s="473"/>
      <c r="CR68" s="473"/>
      <c r="CS68" s="473"/>
      <c r="CT68" s="473"/>
      <c r="CU68" s="473"/>
      <c r="CV68" s="473"/>
      <c r="CW68" s="473"/>
      <c r="CX68" s="473"/>
      <c r="CY68" s="505"/>
    </row>
    <row r="69" spans="1:103" ht="22.5" customHeight="1">
      <c r="A69" s="512"/>
      <c r="B69" s="511"/>
      <c r="C69" s="509"/>
      <c r="D69" s="509"/>
      <c r="E69" s="510"/>
      <c r="F69" s="473" t="s">
        <v>509</v>
      </c>
      <c r="G69" s="473"/>
      <c r="H69" s="473"/>
      <c r="I69" s="473"/>
      <c r="J69" s="473"/>
      <c r="K69" s="473"/>
      <c r="L69" s="473"/>
      <c r="M69" s="473"/>
      <c r="N69" s="473"/>
      <c r="O69" s="473"/>
      <c r="P69" s="473"/>
      <c r="Q69" s="473"/>
      <c r="R69" s="473"/>
      <c r="S69" s="473"/>
      <c r="T69" s="473"/>
      <c r="U69" s="473"/>
      <c r="V69" s="473"/>
      <c r="W69" s="473"/>
      <c r="X69" s="473"/>
      <c r="Y69" s="473"/>
      <c r="Z69" s="473"/>
      <c r="AA69" s="473"/>
      <c r="AB69" s="473"/>
      <c r="AC69" s="473"/>
      <c r="AD69" s="473"/>
      <c r="AE69" s="473"/>
      <c r="AF69" s="473"/>
      <c r="AG69" s="473"/>
      <c r="AH69" s="473"/>
      <c r="AI69" s="473"/>
      <c r="AJ69" s="473"/>
      <c r="AK69" s="473"/>
      <c r="AL69" s="473"/>
      <c r="AM69" s="473"/>
      <c r="AN69" s="473"/>
      <c r="AO69" s="473"/>
      <c r="AP69" s="473"/>
      <c r="AQ69" s="473"/>
      <c r="AR69" s="473"/>
      <c r="AS69" s="473"/>
      <c r="AT69" s="473"/>
      <c r="AU69" s="473"/>
      <c r="AV69" s="473"/>
      <c r="AW69" s="473"/>
      <c r="AX69" s="473"/>
      <c r="AY69" s="473"/>
      <c r="AZ69" s="473"/>
      <c r="BA69" s="473"/>
      <c r="BB69" s="473"/>
      <c r="BC69" s="473"/>
      <c r="BD69" s="473"/>
      <c r="BE69" s="473"/>
      <c r="BF69" s="473"/>
      <c r="BG69" s="473"/>
      <c r="BH69" s="473"/>
      <c r="BI69" s="473"/>
      <c r="BJ69" s="473"/>
      <c r="BK69" s="473"/>
      <c r="BL69" s="473"/>
      <c r="BM69" s="473"/>
      <c r="BN69" s="473"/>
      <c r="BO69" s="473"/>
      <c r="BP69" s="473"/>
      <c r="BQ69" s="473"/>
      <c r="BR69" s="473"/>
      <c r="BS69" s="473"/>
      <c r="BT69" s="473"/>
      <c r="BU69" s="473"/>
      <c r="BV69" s="473"/>
      <c r="BW69" s="473"/>
      <c r="BX69" s="473"/>
      <c r="BY69" s="473"/>
      <c r="BZ69" s="473"/>
      <c r="CA69" s="473"/>
      <c r="CB69" s="473"/>
      <c r="CC69" s="473"/>
      <c r="CD69" s="473"/>
      <c r="CE69" s="473"/>
      <c r="CF69" s="473"/>
      <c r="CG69" s="473"/>
      <c r="CH69" s="473"/>
      <c r="CI69" s="473"/>
      <c r="CJ69" s="473"/>
      <c r="CK69" s="473"/>
      <c r="CL69" s="473"/>
      <c r="CM69" s="473"/>
      <c r="CN69" s="473"/>
      <c r="CO69" s="473"/>
      <c r="CP69" s="473"/>
      <c r="CQ69" s="473"/>
      <c r="CR69" s="473"/>
      <c r="CS69" s="473"/>
      <c r="CT69" s="473"/>
      <c r="CU69" s="473"/>
      <c r="CV69" s="473"/>
      <c r="CW69" s="473"/>
      <c r="CX69" s="473"/>
      <c r="CY69" s="506"/>
    </row>
    <row r="70" spans="1:103" ht="22.5" customHeight="1">
      <c r="A70" s="512"/>
      <c r="B70" s="511"/>
      <c r="C70" s="509" t="s">
        <v>590</v>
      </c>
      <c r="D70" s="509"/>
      <c r="E70" s="510"/>
      <c r="F70" s="473" t="s">
        <v>510</v>
      </c>
      <c r="G70" s="473"/>
      <c r="H70" s="473"/>
      <c r="I70" s="473"/>
      <c r="J70" s="473"/>
      <c r="K70" s="473"/>
      <c r="L70" s="473"/>
      <c r="M70" s="473"/>
      <c r="N70" s="473"/>
      <c r="O70" s="473"/>
      <c r="P70" s="473"/>
      <c r="Q70" s="473"/>
      <c r="R70" s="473"/>
      <c r="S70" s="473"/>
      <c r="T70" s="473"/>
      <c r="U70" s="473"/>
      <c r="V70" s="473"/>
      <c r="W70" s="473"/>
      <c r="X70" s="473"/>
      <c r="Y70" s="473"/>
      <c r="Z70" s="473"/>
      <c r="AA70" s="473"/>
      <c r="AB70" s="473"/>
      <c r="AC70" s="473"/>
      <c r="AD70" s="473"/>
      <c r="AE70" s="473"/>
      <c r="AF70" s="473"/>
      <c r="AG70" s="473"/>
      <c r="AH70" s="473"/>
      <c r="AI70" s="473"/>
      <c r="AJ70" s="473"/>
      <c r="AK70" s="473"/>
      <c r="AL70" s="473"/>
      <c r="AM70" s="473"/>
      <c r="AN70" s="473"/>
      <c r="AO70" s="473"/>
      <c r="AP70" s="473"/>
      <c r="AQ70" s="473"/>
      <c r="AR70" s="473"/>
      <c r="AS70" s="473"/>
      <c r="AT70" s="473"/>
      <c r="AU70" s="473"/>
      <c r="AV70" s="473"/>
      <c r="AW70" s="473"/>
      <c r="AX70" s="473"/>
      <c r="AY70" s="473"/>
      <c r="AZ70" s="473"/>
      <c r="BA70" s="473"/>
      <c r="BB70" s="473"/>
      <c r="BC70" s="473"/>
      <c r="BD70" s="473"/>
      <c r="BE70" s="473"/>
      <c r="BF70" s="473"/>
      <c r="BG70" s="473"/>
      <c r="BH70" s="473"/>
      <c r="BI70" s="473"/>
      <c r="BJ70" s="473"/>
      <c r="BK70" s="473"/>
      <c r="BL70" s="473"/>
      <c r="BM70" s="473"/>
      <c r="BN70" s="473"/>
      <c r="BO70" s="473"/>
      <c r="BP70" s="473"/>
      <c r="BQ70" s="473"/>
      <c r="BR70" s="473"/>
      <c r="BS70" s="473"/>
      <c r="BT70" s="473"/>
      <c r="BU70" s="473"/>
      <c r="BV70" s="473"/>
      <c r="BW70" s="473"/>
      <c r="BX70" s="473"/>
      <c r="BY70" s="473"/>
      <c r="BZ70" s="473"/>
      <c r="CA70" s="473"/>
      <c r="CB70" s="473"/>
      <c r="CC70" s="473"/>
      <c r="CD70" s="473"/>
      <c r="CE70" s="473"/>
      <c r="CF70" s="473"/>
      <c r="CG70" s="473"/>
      <c r="CH70" s="473"/>
      <c r="CI70" s="473"/>
      <c r="CJ70" s="473"/>
      <c r="CK70" s="473"/>
      <c r="CL70" s="473"/>
      <c r="CM70" s="473"/>
      <c r="CN70" s="473"/>
      <c r="CO70" s="473"/>
      <c r="CP70" s="473"/>
      <c r="CQ70" s="473"/>
      <c r="CR70" s="473"/>
      <c r="CS70" s="473"/>
      <c r="CT70" s="473"/>
      <c r="CU70" s="473"/>
      <c r="CV70" s="473"/>
      <c r="CW70" s="473"/>
      <c r="CX70" s="473"/>
      <c r="CY70" s="505"/>
    </row>
    <row r="71" spans="1:103" ht="22.5" customHeight="1">
      <c r="A71" s="512"/>
      <c r="B71" s="511"/>
      <c r="C71" s="509"/>
      <c r="D71" s="509"/>
      <c r="E71" s="510"/>
      <c r="F71" s="473" t="s">
        <v>509</v>
      </c>
      <c r="G71" s="473"/>
      <c r="H71" s="473"/>
      <c r="I71" s="473"/>
      <c r="J71" s="473"/>
      <c r="K71" s="473"/>
      <c r="L71" s="473"/>
      <c r="M71" s="473"/>
      <c r="N71" s="473"/>
      <c r="O71" s="473"/>
      <c r="P71" s="473"/>
      <c r="Q71" s="473"/>
      <c r="R71" s="473"/>
      <c r="S71" s="473"/>
      <c r="T71" s="473"/>
      <c r="U71" s="473"/>
      <c r="V71" s="473"/>
      <c r="W71" s="473"/>
      <c r="X71" s="473"/>
      <c r="Y71" s="473"/>
      <c r="Z71" s="473"/>
      <c r="AA71" s="473"/>
      <c r="AB71" s="473"/>
      <c r="AC71" s="473"/>
      <c r="AD71" s="473"/>
      <c r="AE71" s="473"/>
      <c r="AF71" s="473"/>
      <c r="AG71" s="473"/>
      <c r="AH71" s="473"/>
      <c r="AI71" s="473"/>
      <c r="AJ71" s="473"/>
      <c r="AK71" s="473"/>
      <c r="AL71" s="473"/>
      <c r="AM71" s="473"/>
      <c r="AN71" s="473"/>
      <c r="AO71" s="473"/>
      <c r="AP71" s="473"/>
      <c r="AQ71" s="473"/>
      <c r="AR71" s="473"/>
      <c r="AS71" s="473"/>
      <c r="AT71" s="473"/>
      <c r="AU71" s="473"/>
      <c r="AV71" s="473"/>
      <c r="AW71" s="473"/>
      <c r="AX71" s="473"/>
      <c r="AY71" s="473"/>
      <c r="AZ71" s="473"/>
      <c r="BA71" s="473"/>
      <c r="BB71" s="473"/>
      <c r="BC71" s="473"/>
      <c r="BD71" s="473"/>
      <c r="BE71" s="473"/>
      <c r="BF71" s="473"/>
      <c r="BG71" s="473"/>
      <c r="BH71" s="473"/>
      <c r="BI71" s="473"/>
      <c r="BJ71" s="473"/>
      <c r="BK71" s="473"/>
      <c r="BL71" s="473"/>
      <c r="BM71" s="473"/>
      <c r="BN71" s="473"/>
      <c r="BO71" s="473"/>
      <c r="BP71" s="473"/>
      <c r="BQ71" s="473"/>
      <c r="BR71" s="473"/>
      <c r="BS71" s="473"/>
      <c r="BT71" s="473"/>
      <c r="BU71" s="473"/>
      <c r="BV71" s="473"/>
      <c r="BW71" s="473"/>
      <c r="BX71" s="473"/>
      <c r="BY71" s="473"/>
      <c r="BZ71" s="473"/>
      <c r="CA71" s="473"/>
      <c r="CB71" s="473"/>
      <c r="CC71" s="473"/>
      <c r="CD71" s="473"/>
      <c r="CE71" s="473"/>
      <c r="CF71" s="473"/>
      <c r="CG71" s="473"/>
      <c r="CH71" s="473"/>
      <c r="CI71" s="473"/>
      <c r="CJ71" s="473"/>
      <c r="CK71" s="473"/>
      <c r="CL71" s="473"/>
      <c r="CM71" s="473"/>
      <c r="CN71" s="473"/>
      <c r="CO71" s="473"/>
      <c r="CP71" s="473"/>
      <c r="CQ71" s="473"/>
      <c r="CR71" s="473"/>
      <c r="CS71" s="473"/>
      <c r="CT71" s="473"/>
      <c r="CU71" s="473"/>
      <c r="CV71" s="473"/>
      <c r="CW71" s="473"/>
      <c r="CX71" s="473"/>
      <c r="CY71" s="506"/>
    </row>
    <row r="72" spans="1:103" ht="22.5" customHeight="1">
      <c r="A72" s="512"/>
      <c r="B72" s="511"/>
      <c r="C72" s="509" t="s">
        <v>592</v>
      </c>
      <c r="D72" s="509"/>
      <c r="E72" s="510"/>
      <c r="F72" s="473" t="s">
        <v>510</v>
      </c>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T72" s="473"/>
      <c r="AU72" s="473"/>
      <c r="AV72" s="473"/>
      <c r="AW72" s="473"/>
      <c r="AX72" s="473"/>
      <c r="AY72" s="473"/>
      <c r="AZ72" s="473"/>
      <c r="BA72" s="473"/>
      <c r="BB72" s="473"/>
      <c r="BC72" s="473"/>
      <c r="BD72" s="473"/>
      <c r="BE72" s="473"/>
      <c r="BF72" s="473"/>
      <c r="BG72" s="473"/>
      <c r="BH72" s="473"/>
      <c r="BI72" s="473"/>
      <c r="BJ72" s="473"/>
      <c r="BK72" s="473"/>
      <c r="BL72" s="473"/>
      <c r="BM72" s="473"/>
      <c r="BN72" s="473"/>
      <c r="BO72" s="473"/>
      <c r="BP72" s="473"/>
      <c r="BQ72" s="473"/>
      <c r="BR72" s="473"/>
      <c r="BS72" s="473"/>
      <c r="BT72" s="473"/>
      <c r="BU72" s="473"/>
      <c r="BV72" s="473"/>
      <c r="BW72" s="473"/>
      <c r="BX72" s="473"/>
      <c r="BY72" s="473"/>
      <c r="BZ72" s="473"/>
      <c r="CA72" s="473"/>
      <c r="CB72" s="473"/>
      <c r="CC72" s="473"/>
      <c r="CD72" s="473"/>
      <c r="CE72" s="473"/>
      <c r="CF72" s="473"/>
      <c r="CG72" s="473"/>
      <c r="CH72" s="473"/>
      <c r="CI72" s="473"/>
      <c r="CJ72" s="473"/>
      <c r="CK72" s="473"/>
      <c r="CL72" s="473"/>
      <c r="CM72" s="473"/>
      <c r="CN72" s="473"/>
      <c r="CO72" s="473"/>
      <c r="CP72" s="473"/>
      <c r="CQ72" s="473"/>
      <c r="CR72" s="473"/>
      <c r="CS72" s="473"/>
      <c r="CT72" s="473"/>
      <c r="CU72" s="473"/>
      <c r="CV72" s="473"/>
      <c r="CW72" s="473"/>
      <c r="CX72" s="473"/>
      <c r="CY72" s="505"/>
    </row>
    <row r="73" spans="1:103" ht="22.5" customHeight="1">
      <c r="A73" s="512"/>
      <c r="B73" s="511"/>
      <c r="C73" s="509"/>
      <c r="D73" s="509"/>
      <c r="E73" s="510"/>
      <c r="F73" s="473" t="s">
        <v>509</v>
      </c>
      <c r="G73" s="473"/>
      <c r="H73" s="473"/>
      <c r="I73" s="473"/>
      <c r="J73" s="473"/>
      <c r="K73" s="473"/>
      <c r="L73" s="473"/>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3"/>
      <c r="AP73" s="473"/>
      <c r="AQ73" s="473"/>
      <c r="AR73" s="473"/>
      <c r="AS73" s="473"/>
      <c r="AT73" s="473"/>
      <c r="AU73" s="473"/>
      <c r="AV73" s="473"/>
      <c r="AW73" s="473"/>
      <c r="AX73" s="473"/>
      <c r="AY73" s="473"/>
      <c r="AZ73" s="473"/>
      <c r="BA73" s="473"/>
      <c r="BB73" s="473"/>
      <c r="BC73" s="473"/>
      <c r="BD73" s="473"/>
      <c r="BE73" s="473"/>
      <c r="BF73" s="473"/>
      <c r="BG73" s="473"/>
      <c r="BH73" s="473"/>
      <c r="BI73" s="473"/>
      <c r="BJ73" s="473"/>
      <c r="BK73" s="473"/>
      <c r="BL73" s="473"/>
      <c r="BM73" s="473"/>
      <c r="BN73" s="473"/>
      <c r="BO73" s="473"/>
      <c r="BP73" s="473"/>
      <c r="BQ73" s="473"/>
      <c r="BR73" s="473"/>
      <c r="BS73" s="473"/>
      <c r="BT73" s="473"/>
      <c r="BU73" s="473"/>
      <c r="BV73" s="473"/>
      <c r="BW73" s="473"/>
      <c r="BX73" s="473"/>
      <c r="BY73" s="473"/>
      <c r="BZ73" s="473"/>
      <c r="CA73" s="473"/>
      <c r="CB73" s="473"/>
      <c r="CC73" s="473"/>
      <c r="CD73" s="473"/>
      <c r="CE73" s="473"/>
      <c r="CF73" s="473"/>
      <c r="CG73" s="473"/>
      <c r="CH73" s="473"/>
      <c r="CI73" s="473"/>
      <c r="CJ73" s="473"/>
      <c r="CK73" s="473"/>
      <c r="CL73" s="473"/>
      <c r="CM73" s="473"/>
      <c r="CN73" s="473"/>
      <c r="CO73" s="473"/>
      <c r="CP73" s="473"/>
      <c r="CQ73" s="473"/>
      <c r="CR73" s="473"/>
      <c r="CS73" s="473"/>
      <c r="CT73" s="473"/>
      <c r="CU73" s="473"/>
      <c r="CV73" s="473"/>
      <c r="CW73" s="473"/>
      <c r="CX73" s="473"/>
      <c r="CY73" s="506"/>
    </row>
    <row r="74" spans="1:103" ht="22.5" customHeight="1">
      <c r="A74" s="512"/>
      <c r="B74" s="511"/>
      <c r="C74" s="507" t="s">
        <v>593</v>
      </c>
      <c r="D74" s="507"/>
      <c r="E74" s="505"/>
      <c r="F74" s="473" t="s">
        <v>510</v>
      </c>
      <c r="G74" s="473"/>
      <c r="H74" s="473"/>
      <c r="I74" s="473"/>
      <c r="J74" s="473"/>
      <c r="K74" s="473"/>
      <c r="L74" s="473"/>
      <c r="M74" s="473"/>
      <c r="N74" s="473"/>
      <c r="O74" s="473"/>
      <c r="P74" s="473"/>
      <c r="Q74" s="473"/>
      <c r="R74" s="473"/>
      <c r="S74" s="473"/>
      <c r="T74" s="473"/>
      <c r="U74" s="473"/>
      <c r="V74" s="473"/>
      <c r="W74" s="473"/>
      <c r="X74" s="473"/>
      <c r="Y74" s="473"/>
      <c r="Z74" s="473"/>
      <c r="AA74" s="473"/>
      <c r="AB74" s="473"/>
      <c r="AC74" s="473"/>
      <c r="AD74" s="473"/>
      <c r="AE74" s="473"/>
      <c r="AF74" s="473"/>
      <c r="AG74" s="473"/>
      <c r="AH74" s="473"/>
      <c r="AI74" s="473"/>
      <c r="AJ74" s="473"/>
      <c r="AK74" s="473"/>
      <c r="AL74" s="473"/>
      <c r="AM74" s="473"/>
      <c r="AN74" s="473"/>
      <c r="AO74" s="473"/>
      <c r="AP74" s="473"/>
      <c r="AQ74" s="473"/>
      <c r="AR74" s="473"/>
      <c r="AS74" s="473"/>
      <c r="AT74" s="473"/>
      <c r="AU74" s="473"/>
      <c r="AV74" s="473"/>
      <c r="AW74" s="473"/>
      <c r="AX74" s="473"/>
      <c r="AY74" s="473"/>
      <c r="AZ74" s="473"/>
      <c r="BA74" s="473"/>
      <c r="BB74" s="473"/>
      <c r="BC74" s="473"/>
      <c r="BD74" s="473"/>
      <c r="BE74" s="473"/>
      <c r="BF74" s="473"/>
      <c r="BG74" s="473"/>
      <c r="BH74" s="473"/>
      <c r="BI74" s="473"/>
      <c r="BJ74" s="473"/>
      <c r="BK74" s="473"/>
      <c r="BL74" s="473"/>
      <c r="BM74" s="473"/>
      <c r="BN74" s="473"/>
      <c r="BO74" s="473"/>
      <c r="BP74" s="473"/>
      <c r="BQ74" s="473"/>
      <c r="BR74" s="473"/>
      <c r="BS74" s="473"/>
      <c r="BT74" s="473"/>
      <c r="BU74" s="473"/>
      <c r="BV74" s="473"/>
      <c r="BW74" s="473"/>
      <c r="BX74" s="473"/>
      <c r="BY74" s="473"/>
      <c r="BZ74" s="473"/>
      <c r="CA74" s="473"/>
      <c r="CB74" s="473"/>
      <c r="CC74" s="473"/>
      <c r="CD74" s="473"/>
      <c r="CE74" s="473"/>
      <c r="CF74" s="473"/>
      <c r="CG74" s="473"/>
      <c r="CH74" s="473"/>
      <c r="CI74" s="473"/>
      <c r="CJ74" s="473"/>
      <c r="CK74" s="473"/>
      <c r="CL74" s="473"/>
      <c r="CM74" s="473"/>
      <c r="CN74" s="473"/>
      <c r="CO74" s="473"/>
      <c r="CP74" s="473"/>
      <c r="CQ74" s="473"/>
      <c r="CR74" s="473"/>
      <c r="CS74" s="473"/>
      <c r="CT74" s="473"/>
      <c r="CU74" s="473"/>
      <c r="CV74" s="473"/>
      <c r="CW74" s="473"/>
      <c r="CX74" s="473"/>
      <c r="CY74" s="505"/>
    </row>
    <row r="75" spans="1:103" ht="22.5" customHeight="1">
      <c r="A75" s="506"/>
      <c r="B75" s="508"/>
      <c r="C75" s="508"/>
      <c r="D75" s="508"/>
      <c r="E75" s="506"/>
      <c r="F75" s="473" t="s">
        <v>509</v>
      </c>
      <c r="G75" s="473"/>
      <c r="H75" s="473"/>
      <c r="I75" s="473"/>
      <c r="J75" s="473"/>
      <c r="K75" s="473"/>
      <c r="L75" s="473"/>
      <c r="M75" s="473"/>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473"/>
      <c r="AU75" s="473"/>
      <c r="AV75" s="473"/>
      <c r="AW75" s="473"/>
      <c r="AX75" s="473"/>
      <c r="AY75" s="473"/>
      <c r="AZ75" s="473"/>
      <c r="BA75" s="473"/>
      <c r="BB75" s="473"/>
      <c r="BC75" s="473"/>
      <c r="BD75" s="473"/>
      <c r="BE75" s="473"/>
      <c r="BF75" s="473"/>
      <c r="BG75" s="473"/>
      <c r="BH75" s="473"/>
      <c r="BI75" s="473"/>
      <c r="BJ75" s="473"/>
      <c r="BK75" s="473"/>
      <c r="BL75" s="473"/>
      <c r="BM75" s="473"/>
      <c r="BN75" s="473"/>
      <c r="BO75" s="473"/>
      <c r="BP75" s="473"/>
      <c r="BQ75" s="473"/>
      <c r="BR75" s="473"/>
      <c r="BS75" s="473"/>
      <c r="BT75" s="473"/>
      <c r="BU75" s="473"/>
      <c r="BV75" s="473"/>
      <c r="BW75" s="473"/>
      <c r="BX75" s="473"/>
      <c r="BY75" s="473"/>
      <c r="BZ75" s="473"/>
      <c r="CA75" s="473"/>
      <c r="CB75" s="473"/>
      <c r="CC75" s="473"/>
      <c r="CD75" s="473"/>
      <c r="CE75" s="473"/>
      <c r="CF75" s="473"/>
      <c r="CG75" s="473"/>
      <c r="CH75" s="473"/>
      <c r="CI75" s="473"/>
      <c r="CJ75" s="473"/>
      <c r="CK75" s="473"/>
      <c r="CL75" s="473"/>
      <c r="CM75" s="473"/>
      <c r="CN75" s="473"/>
      <c r="CO75" s="473"/>
      <c r="CP75" s="473"/>
      <c r="CQ75" s="473"/>
      <c r="CR75" s="473"/>
      <c r="CS75" s="473"/>
      <c r="CT75" s="473"/>
      <c r="CU75" s="473"/>
      <c r="CV75" s="473"/>
      <c r="CW75" s="473"/>
      <c r="CX75" s="473"/>
      <c r="CY75" s="506"/>
    </row>
    <row r="76" spans="1:103" ht="22.5" customHeight="1">
      <c r="A76" s="510"/>
      <c r="B76" s="507" t="s">
        <v>601</v>
      </c>
      <c r="C76" s="509" t="s">
        <v>594</v>
      </c>
      <c r="D76" s="509" t="s">
        <v>387</v>
      </c>
      <c r="E76" s="510"/>
      <c r="F76" s="473" t="s">
        <v>510</v>
      </c>
      <c r="G76" s="473"/>
      <c r="H76" s="473"/>
      <c r="I76" s="473"/>
      <c r="J76" s="473"/>
      <c r="K76" s="473"/>
      <c r="L76" s="473"/>
      <c r="M76" s="473"/>
      <c r="N76" s="473"/>
      <c r="O76" s="473"/>
      <c r="P76" s="473"/>
      <c r="Q76" s="473"/>
      <c r="R76" s="473"/>
      <c r="S76" s="473"/>
      <c r="T76" s="473"/>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3"/>
      <c r="AU76" s="473"/>
      <c r="AV76" s="473"/>
      <c r="AW76" s="473"/>
      <c r="AX76" s="473"/>
      <c r="AY76" s="473"/>
      <c r="AZ76" s="473"/>
      <c r="BA76" s="473"/>
      <c r="BB76" s="473"/>
      <c r="BC76" s="473"/>
      <c r="BD76" s="473"/>
      <c r="BE76" s="473"/>
      <c r="BF76" s="473"/>
      <c r="BG76" s="473"/>
      <c r="BH76" s="473"/>
      <c r="BI76" s="473"/>
      <c r="BJ76" s="473"/>
      <c r="BK76" s="473"/>
      <c r="BL76" s="473"/>
      <c r="BM76" s="473"/>
      <c r="BN76" s="473"/>
      <c r="BO76" s="473"/>
      <c r="BP76" s="473"/>
      <c r="BQ76" s="473"/>
      <c r="BR76" s="473"/>
      <c r="BS76" s="473"/>
      <c r="BT76" s="473"/>
      <c r="BU76" s="473"/>
      <c r="BV76" s="473"/>
      <c r="BW76" s="473"/>
      <c r="BX76" s="473"/>
      <c r="BY76" s="473"/>
      <c r="BZ76" s="473"/>
      <c r="CA76" s="473"/>
      <c r="CB76" s="473"/>
      <c r="CC76" s="473"/>
      <c r="CD76" s="473"/>
      <c r="CE76" s="473"/>
      <c r="CF76" s="473"/>
      <c r="CG76" s="473"/>
      <c r="CH76" s="473"/>
      <c r="CI76" s="473"/>
      <c r="CJ76" s="473"/>
      <c r="CK76" s="473"/>
      <c r="CL76" s="473"/>
      <c r="CM76" s="473"/>
      <c r="CN76" s="473"/>
      <c r="CO76" s="473"/>
      <c r="CP76" s="473"/>
      <c r="CQ76" s="473"/>
      <c r="CR76" s="473"/>
      <c r="CS76" s="473"/>
      <c r="CT76" s="473"/>
      <c r="CU76" s="473"/>
      <c r="CV76" s="473"/>
      <c r="CW76" s="473"/>
      <c r="CX76" s="473"/>
      <c r="CY76" s="505"/>
    </row>
    <row r="77" spans="1:103" ht="22.5" customHeight="1">
      <c r="A77" s="510"/>
      <c r="B77" s="511"/>
      <c r="C77" s="509"/>
      <c r="D77" s="509"/>
      <c r="E77" s="510"/>
      <c r="F77" s="473" t="s">
        <v>509</v>
      </c>
      <c r="G77" s="473"/>
      <c r="H77" s="473"/>
      <c r="I77" s="473"/>
      <c r="J77" s="473"/>
      <c r="K77" s="473"/>
      <c r="L77" s="473"/>
      <c r="M77" s="473"/>
      <c r="N77" s="473"/>
      <c r="O77" s="473"/>
      <c r="P77" s="473"/>
      <c r="Q77" s="473"/>
      <c r="R77" s="473"/>
      <c r="S77" s="473"/>
      <c r="T77" s="473"/>
      <c r="U77" s="473"/>
      <c r="V77" s="473"/>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T77" s="473"/>
      <c r="AU77" s="473"/>
      <c r="AV77" s="473"/>
      <c r="AW77" s="473"/>
      <c r="AX77" s="473"/>
      <c r="AY77" s="473"/>
      <c r="AZ77" s="473"/>
      <c r="BA77" s="473"/>
      <c r="BB77" s="473"/>
      <c r="BC77" s="473"/>
      <c r="BD77" s="473"/>
      <c r="BE77" s="473"/>
      <c r="BF77" s="473"/>
      <c r="BG77" s="473"/>
      <c r="BH77" s="473"/>
      <c r="BI77" s="473"/>
      <c r="BJ77" s="473"/>
      <c r="BK77" s="473"/>
      <c r="BL77" s="473"/>
      <c r="BM77" s="473"/>
      <c r="BN77" s="473"/>
      <c r="BO77" s="473"/>
      <c r="BP77" s="473"/>
      <c r="BQ77" s="473"/>
      <c r="BR77" s="473"/>
      <c r="BS77" s="473"/>
      <c r="BT77" s="473"/>
      <c r="BU77" s="473"/>
      <c r="BV77" s="473"/>
      <c r="BW77" s="473"/>
      <c r="BX77" s="473"/>
      <c r="BY77" s="473"/>
      <c r="BZ77" s="473"/>
      <c r="CA77" s="473"/>
      <c r="CB77" s="473"/>
      <c r="CC77" s="473"/>
      <c r="CD77" s="473"/>
      <c r="CE77" s="473"/>
      <c r="CF77" s="473"/>
      <c r="CG77" s="473"/>
      <c r="CH77" s="473"/>
      <c r="CI77" s="473"/>
      <c r="CJ77" s="473"/>
      <c r="CK77" s="473"/>
      <c r="CL77" s="473"/>
      <c r="CM77" s="473"/>
      <c r="CN77" s="473"/>
      <c r="CO77" s="473"/>
      <c r="CP77" s="473"/>
      <c r="CQ77" s="473"/>
      <c r="CR77" s="473"/>
      <c r="CS77" s="473"/>
      <c r="CT77" s="473"/>
      <c r="CU77" s="473"/>
      <c r="CV77" s="473"/>
      <c r="CW77" s="473"/>
      <c r="CX77" s="473"/>
      <c r="CY77" s="506"/>
    </row>
    <row r="78" spans="1:103" ht="36" customHeight="1">
      <c r="A78" s="510"/>
      <c r="B78" s="511"/>
      <c r="C78" s="509" t="s">
        <v>595</v>
      </c>
      <c r="D78" s="509"/>
      <c r="E78" s="510"/>
      <c r="F78" s="473" t="s">
        <v>510</v>
      </c>
      <c r="G78" s="473"/>
      <c r="H78" s="473"/>
      <c r="I78" s="473"/>
      <c r="J78" s="473"/>
      <c r="K78" s="473"/>
      <c r="L78" s="473"/>
      <c r="M78" s="473"/>
      <c r="N78" s="473"/>
      <c r="O78" s="473"/>
      <c r="P78" s="473"/>
      <c r="Q78" s="473"/>
      <c r="R78" s="473"/>
      <c r="S78" s="473"/>
      <c r="T78" s="473"/>
      <c r="U78" s="473"/>
      <c r="V78" s="473"/>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T78" s="473"/>
      <c r="AU78" s="473"/>
      <c r="AV78" s="473"/>
      <c r="AW78" s="473"/>
      <c r="AX78" s="473"/>
      <c r="AY78" s="473"/>
      <c r="AZ78" s="473"/>
      <c r="BA78" s="473"/>
      <c r="BB78" s="473"/>
      <c r="BC78" s="473"/>
      <c r="BD78" s="473"/>
      <c r="BE78" s="473"/>
      <c r="BF78" s="473"/>
      <c r="BG78" s="473"/>
      <c r="BH78" s="473"/>
      <c r="BI78" s="473"/>
      <c r="BJ78" s="473"/>
      <c r="BK78" s="473"/>
      <c r="BL78" s="473"/>
      <c r="BM78" s="473"/>
      <c r="BN78" s="473"/>
      <c r="BO78" s="473"/>
      <c r="BP78" s="473"/>
      <c r="BQ78" s="473"/>
      <c r="BR78" s="473"/>
      <c r="BS78" s="473"/>
      <c r="BT78" s="473"/>
      <c r="BU78" s="473"/>
      <c r="BV78" s="473"/>
      <c r="BW78" s="473"/>
      <c r="BX78" s="473"/>
      <c r="BY78" s="473"/>
      <c r="BZ78" s="473"/>
      <c r="CA78" s="473"/>
      <c r="CB78" s="473"/>
      <c r="CC78" s="473"/>
      <c r="CD78" s="473"/>
      <c r="CE78" s="473"/>
      <c r="CF78" s="473"/>
      <c r="CG78" s="473"/>
      <c r="CH78" s="473"/>
      <c r="CI78" s="473"/>
      <c r="CJ78" s="473"/>
      <c r="CK78" s="473"/>
      <c r="CL78" s="473"/>
      <c r="CM78" s="473"/>
      <c r="CN78" s="473"/>
      <c r="CO78" s="473"/>
      <c r="CP78" s="473"/>
      <c r="CQ78" s="473"/>
      <c r="CR78" s="473"/>
      <c r="CS78" s="473"/>
      <c r="CT78" s="473"/>
      <c r="CU78" s="473"/>
      <c r="CV78" s="473"/>
      <c r="CW78" s="473"/>
      <c r="CX78" s="473"/>
      <c r="CY78" s="505"/>
    </row>
    <row r="79" spans="1:103" ht="36" customHeight="1">
      <c r="A79" s="510"/>
      <c r="B79" s="511"/>
      <c r="C79" s="509"/>
      <c r="D79" s="509"/>
      <c r="E79" s="510"/>
      <c r="F79" s="473" t="s">
        <v>509</v>
      </c>
      <c r="G79" s="473"/>
      <c r="H79" s="473"/>
      <c r="I79" s="473"/>
      <c r="J79" s="473"/>
      <c r="K79" s="473"/>
      <c r="L79" s="473"/>
      <c r="M79" s="473"/>
      <c r="N79" s="473"/>
      <c r="O79" s="473"/>
      <c r="P79" s="473"/>
      <c r="Q79" s="473"/>
      <c r="R79" s="473"/>
      <c r="S79" s="473"/>
      <c r="T79" s="473"/>
      <c r="U79" s="473"/>
      <c r="V79" s="473"/>
      <c r="W79" s="473"/>
      <c r="X79" s="473"/>
      <c r="Y79" s="473"/>
      <c r="Z79" s="473"/>
      <c r="AA79" s="473"/>
      <c r="AB79" s="473"/>
      <c r="AC79" s="473"/>
      <c r="AD79" s="473"/>
      <c r="AE79" s="473"/>
      <c r="AF79" s="473"/>
      <c r="AG79" s="473"/>
      <c r="AH79" s="473"/>
      <c r="AI79" s="473"/>
      <c r="AJ79" s="473"/>
      <c r="AK79" s="473"/>
      <c r="AL79" s="473"/>
      <c r="AM79" s="473"/>
      <c r="AN79" s="473"/>
      <c r="AO79" s="473"/>
      <c r="AP79" s="473"/>
      <c r="AQ79" s="473"/>
      <c r="AR79" s="473"/>
      <c r="AS79" s="473"/>
      <c r="AT79" s="473"/>
      <c r="AU79" s="473"/>
      <c r="AV79" s="473"/>
      <c r="AW79" s="473"/>
      <c r="AX79" s="473"/>
      <c r="AY79" s="473"/>
      <c r="AZ79" s="473"/>
      <c r="BA79" s="473"/>
      <c r="BB79" s="473"/>
      <c r="BC79" s="473"/>
      <c r="BD79" s="473"/>
      <c r="BE79" s="473"/>
      <c r="BF79" s="473"/>
      <c r="BG79" s="473"/>
      <c r="BH79" s="473"/>
      <c r="BI79" s="473"/>
      <c r="BJ79" s="473"/>
      <c r="BK79" s="473"/>
      <c r="BL79" s="473"/>
      <c r="BM79" s="473"/>
      <c r="BN79" s="473"/>
      <c r="BO79" s="473"/>
      <c r="BP79" s="473"/>
      <c r="BQ79" s="473"/>
      <c r="BR79" s="473"/>
      <c r="BS79" s="473"/>
      <c r="BT79" s="473"/>
      <c r="BU79" s="473"/>
      <c r="BV79" s="473"/>
      <c r="BW79" s="473"/>
      <c r="BX79" s="473"/>
      <c r="BY79" s="473"/>
      <c r="BZ79" s="473"/>
      <c r="CA79" s="473"/>
      <c r="CB79" s="473"/>
      <c r="CC79" s="473"/>
      <c r="CD79" s="473"/>
      <c r="CE79" s="473"/>
      <c r="CF79" s="473"/>
      <c r="CG79" s="473"/>
      <c r="CH79" s="473"/>
      <c r="CI79" s="473"/>
      <c r="CJ79" s="473"/>
      <c r="CK79" s="473"/>
      <c r="CL79" s="473"/>
      <c r="CM79" s="473"/>
      <c r="CN79" s="473"/>
      <c r="CO79" s="473"/>
      <c r="CP79" s="473"/>
      <c r="CQ79" s="473"/>
      <c r="CR79" s="473"/>
      <c r="CS79" s="473"/>
      <c r="CT79" s="473"/>
      <c r="CU79" s="473"/>
      <c r="CV79" s="473"/>
      <c r="CW79" s="473"/>
      <c r="CX79" s="473"/>
      <c r="CY79" s="506"/>
    </row>
    <row r="80" spans="1:103" ht="22.5" customHeight="1">
      <c r="A80" s="510"/>
      <c r="B80" s="511"/>
      <c r="C80" s="509" t="s">
        <v>606</v>
      </c>
      <c r="D80" s="509"/>
      <c r="E80" s="510"/>
      <c r="F80" s="473" t="s">
        <v>510</v>
      </c>
      <c r="G80" s="473"/>
      <c r="H80" s="473"/>
      <c r="I80" s="473"/>
      <c r="J80" s="473"/>
      <c r="K80" s="473"/>
      <c r="L80" s="473"/>
      <c r="M80" s="473"/>
      <c r="N80" s="473"/>
      <c r="O80" s="473"/>
      <c r="P80" s="473"/>
      <c r="Q80" s="473"/>
      <c r="R80" s="473"/>
      <c r="S80" s="473"/>
      <c r="T80" s="473"/>
      <c r="U80" s="473"/>
      <c r="V80" s="473"/>
      <c r="W80" s="473"/>
      <c r="X80" s="473"/>
      <c r="Y80" s="473"/>
      <c r="Z80" s="473"/>
      <c r="AA80" s="473"/>
      <c r="AB80" s="473"/>
      <c r="AC80" s="473"/>
      <c r="AD80" s="473"/>
      <c r="AE80" s="473"/>
      <c r="AF80" s="473"/>
      <c r="AG80" s="473"/>
      <c r="AH80" s="473"/>
      <c r="AI80" s="473"/>
      <c r="AJ80" s="473"/>
      <c r="AK80" s="473"/>
      <c r="AL80" s="473"/>
      <c r="AM80" s="473"/>
      <c r="AN80" s="473"/>
      <c r="AO80" s="473"/>
      <c r="AP80" s="473"/>
      <c r="AQ80" s="473"/>
      <c r="AR80" s="473"/>
      <c r="AS80" s="473"/>
      <c r="AT80" s="473"/>
      <c r="AU80" s="473"/>
      <c r="AV80" s="473"/>
      <c r="AW80" s="473"/>
      <c r="AX80" s="473"/>
      <c r="AY80" s="473"/>
      <c r="AZ80" s="473"/>
      <c r="BA80" s="473"/>
      <c r="BB80" s="473"/>
      <c r="BC80" s="473"/>
      <c r="BD80" s="473"/>
      <c r="BE80" s="473"/>
      <c r="BF80" s="473"/>
      <c r="BG80" s="473"/>
      <c r="BH80" s="473"/>
      <c r="BI80" s="473"/>
      <c r="BJ80" s="473"/>
      <c r="BK80" s="473"/>
      <c r="BL80" s="473"/>
      <c r="BM80" s="473"/>
      <c r="BN80" s="473"/>
      <c r="BO80" s="473"/>
      <c r="BP80" s="473"/>
      <c r="BQ80" s="473"/>
      <c r="BR80" s="473"/>
      <c r="BS80" s="473"/>
      <c r="BT80" s="473"/>
      <c r="BU80" s="473"/>
      <c r="BV80" s="473"/>
      <c r="BW80" s="473"/>
      <c r="BX80" s="473"/>
      <c r="BY80" s="473"/>
      <c r="BZ80" s="473"/>
      <c r="CA80" s="473"/>
      <c r="CB80" s="473"/>
      <c r="CC80" s="473"/>
      <c r="CD80" s="473"/>
      <c r="CE80" s="473"/>
      <c r="CF80" s="473"/>
      <c r="CG80" s="473"/>
      <c r="CH80" s="473"/>
      <c r="CI80" s="473"/>
      <c r="CJ80" s="473"/>
      <c r="CK80" s="473"/>
      <c r="CL80" s="473"/>
      <c r="CM80" s="473"/>
      <c r="CN80" s="473"/>
      <c r="CO80" s="473"/>
      <c r="CP80" s="473"/>
      <c r="CQ80" s="473"/>
      <c r="CR80" s="473"/>
      <c r="CS80" s="473"/>
      <c r="CT80" s="473"/>
      <c r="CU80" s="473"/>
      <c r="CV80" s="473"/>
      <c r="CW80" s="473"/>
      <c r="CX80" s="473"/>
      <c r="CY80" s="505"/>
    </row>
    <row r="81" spans="1:103" ht="22.5" customHeight="1">
      <c r="A81" s="510"/>
      <c r="B81" s="511"/>
      <c r="C81" s="509"/>
      <c r="D81" s="509"/>
      <c r="E81" s="510"/>
      <c r="F81" s="473" t="s">
        <v>509</v>
      </c>
      <c r="G81" s="473"/>
      <c r="H81" s="473"/>
      <c r="I81" s="473"/>
      <c r="J81" s="473"/>
      <c r="K81" s="473"/>
      <c r="L81" s="473"/>
      <c r="M81" s="473"/>
      <c r="N81" s="473"/>
      <c r="O81" s="473"/>
      <c r="P81" s="473"/>
      <c r="Q81" s="473"/>
      <c r="R81" s="473"/>
      <c r="S81" s="473"/>
      <c r="T81" s="473"/>
      <c r="U81" s="473"/>
      <c r="V81" s="473"/>
      <c r="W81" s="473"/>
      <c r="X81" s="473"/>
      <c r="Y81" s="473"/>
      <c r="Z81" s="473"/>
      <c r="AA81" s="473"/>
      <c r="AB81" s="473"/>
      <c r="AC81" s="473"/>
      <c r="AD81" s="473"/>
      <c r="AE81" s="473"/>
      <c r="AF81" s="473"/>
      <c r="AG81" s="473"/>
      <c r="AH81" s="473"/>
      <c r="AI81" s="473"/>
      <c r="AJ81" s="473"/>
      <c r="AK81" s="473"/>
      <c r="AL81" s="473"/>
      <c r="AM81" s="473"/>
      <c r="AN81" s="473"/>
      <c r="AO81" s="473"/>
      <c r="AP81" s="473"/>
      <c r="AQ81" s="473"/>
      <c r="AR81" s="473"/>
      <c r="AS81" s="473"/>
      <c r="AT81" s="473"/>
      <c r="AU81" s="473"/>
      <c r="AV81" s="473"/>
      <c r="AW81" s="473"/>
      <c r="AX81" s="473"/>
      <c r="AY81" s="473"/>
      <c r="AZ81" s="473"/>
      <c r="BA81" s="473"/>
      <c r="BB81" s="473"/>
      <c r="BC81" s="473"/>
      <c r="BD81" s="473"/>
      <c r="BE81" s="473"/>
      <c r="BF81" s="473"/>
      <c r="BG81" s="473"/>
      <c r="BH81" s="473"/>
      <c r="BI81" s="473"/>
      <c r="BJ81" s="473"/>
      <c r="BK81" s="473"/>
      <c r="BL81" s="473"/>
      <c r="BM81" s="473"/>
      <c r="BN81" s="473"/>
      <c r="BO81" s="473"/>
      <c r="BP81" s="473"/>
      <c r="BQ81" s="473"/>
      <c r="BR81" s="473"/>
      <c r="BS81" s="473"/>
      <c r="BT81" s="473"/>
      <c r="BU81" s="473"/>
      <c r="BV81" s="473"/>
      <c r="BW81" s="473"/>
      <c r="BX81" s="473"/>
      <c r="BY81" s="473"/>
      <c r="BZ81" s="473"/>
      <c r="CA81" s="473"/>
      <c r="CB81" s="473"/>
      <c r="CC81" s="473"/>
      <c r="CD81" s="473"/>
      <c r="CE81" s="473"/>
      <c r="CF81" s="473"/>
      <c r="CG81" s="473"/>
      <c r="CH81" s="473"/>
      <c r="CI81" s="473"/>
      <c r="CJ81" s="473"/>
      <c r="CK81" s="473"/>
      <c r="CL81" s="473"/>
      <c r="CM81" s="473"/>
      <c r="CN81" s="473"/>
      <c r="CO81" s="473"/>
      <c r="CP81" s="473"/>
      <c r="CQ81" s="473"/>
      <c r="CR81" s="473"/>
      <c r="CS81" s="473"/>
      <c r="CT81" s="473"/>
      <c r="CU81" s="473"/>
      <c r="CV81" s="473"/>
      <c r="CW81" s="473"/>
      <c r="CX81" s="473"/>
      <c r="CY81" s="506"/>
    </row>
    <row r="82" spans="1:103" ht="22.5" customHeight="1">
      <c r="A82" s="510"/>
      <c r="B82" s="511"/>
      <c r="C82" s="509" t="s">
        <v>596</v>
      </c>
      <c r="D82" s="509"/>
      <c r="E82" s="510"/>
      <c r="F82" s="473" t="s">
        <v>510</v>
      </c>
      <c r="G82" s="473"/>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473"/>
      <c r="AM82" s="473"/>
      <c r="AN82" s="473"/>
      <c r="AO82" s="473"/>
      <c r="AP82" s="473"/>
      <c r="AQ82" s="473"/>
      <c r="AR82" s="473"/>
      <c r="AS82" s="473"/>
      <c r="AT82" s="473"/>
      <c r="AU82" s="473"/>
      <c r="AV82" s="473"/>
      <c r="AW82" s="473"/>
      <c r="AX82" s="473"/>
      <c r="AY82" s="473"/>
      <c r="AZ82" s="473"/>
      <c r="BA82" s="473"/>
      <c r="BB82" s="473"/>
      <c r="BC82" s="473"/>
      <c r="BD82" s="473"/>
      <c r="BE82" s="473"/>
      <c r="BF82" s="473"/>
      <c r="BG82" s="473"/>
      <c r="BH82" s="473"/>
      <c r="BI82" s="473"/>
      <c r="BJ82" s="473"/>
      <c r="BK82" s="473"/>
      <c r="BL82" s="473"/>
      <c r="BM82" s="473"/>
      <c r="BN82" s="473"/>
      <c r="BO82" s="473"/>
      <c r="BP82" s="473"/>
      <c r="BQ82" s="473"/>
      <c r="BR82" s="473"/>
      <c r="BS82" s="473"/>
      <c r="BT82" s="473"/>
      <c r="BU82" s="473"/>
      <c r="BV82" s="473"/>
      <c r="BW82" s="473"/>
      <c r="BX82" s="473"/>
      <c r="BY82" s="473"/>
      <c r="BZ82" s="473"/>
      <c r="CA82" s="473"/>
      <c r="CB82" s="473"/>
      <c r="CC82" s="473"/>
      <c r="CD82" s="473"/>
      <c r="CE82" s="473"/>
      <c r="CF82" s="473"/>
      <c r="CG82" s="473"/>
      <c r="CH82" s="473"/>
      <c r="CI82" s="473"/>
      <c r="CJ82" s="473"/>
      <c r="CK82" s="473"/>
      <c r="CL82" s="473"/>
      <c r="CM82" s="473"/>
      <c r="CN82" s="473"/>
      <c r="CO82" s="473"/>
      <c r="CP82" s="473"/>
      <c r="CQ82" s="473"/>
      <c r="CR82" s="473"/>
      <c r="CS82" s="473"/>
      <c r="CT82" s="473"/>
      <c r="CU82" s="473"/>
      <c r="CV82" s="473"/>
      <c r="CW82" s="473"/>
      <c r="CX82" s="473"/>
      <c r="CY82" s="505"/>
    </row>
    <row r="83" spans="1:103" ht="22.5" customHeight="1">
      <c r="A83" s="510"/>
      <c r="B83" s="511"/>
      <c r="C83" s="509"/>
      <c r="D83" s="509"/>
      <c r="E83" s="510"/>
      <c r="F83" s="473" t="s">
        <v>509</v>
      </c>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473"/>
      <c r="AM83" s="473"/>
      <c r="AN83" s="473"/>
      <c r="AO83" s="473"/>
      <c r="AP83" s="473"/>
      <c r="AQ83" s="473"/>
      <c r="AR83" s="473"/>
      <c r="AS83" s="473"/>
      <c r="AT83" s="473"/>
      <c r="AU83" s="473"/>
      <c r="AV83" s="473"/>
      <c r="AW83" s="473"/>
      <c r="AX83" s="473"/>
      <c r="AY83" s="473"/>
      <c r="AZ83" s="473"/>
      <c r="BA83" s="473"/>
      <c r="BB83" s="473"/>
      <c r="BC83" s="473"/>
      <c r="BD83" s="473"/>
      <c r="BE83" s="473"/>
      <c r="BF83" s="473"/>
      <c r="BG83" s="473"/>
      <c r="BH83" s="473"/>
      <c r="BI83" s="473"/>
      <c r="BJ83" s="473"/>
      <c r="BK83" s="473"/>
      <c r="BL83" s="473"/>
      <c r="BM83" s="473"/>
      <c r="BN83" s="473"/>
      <c r="BO83" s="473"/>
      <c r="BP83" s="473"/>
      <c r="BQ83" s="473"/>
      <c r="BR83" s="473"/>
      <c r="BS83" s="473"/>
      <c r="BT83" s="473"/>
      <c r="BU83" s="473"/>
      <c r="BV83" s="473"/>
      <c r="BW83" s="473"/>
      <c r="BX83" s="473"/>
      <c r="BY83" s="473"/>
      <c r="BZ83" s="473"/>
      <c r="CA83" s="473"/>
      <c r="CB83" s="473"/>
      <c r="CC83" s="473"/>
      <c r="CD83" s="473"/>
      <c r="CE83" s="473"/>
      <c r="CF83" s="473"/>
      <c r="CG83" s="473"/>
      <c r="CH83" s="473"/>
      <c r="CI83" s="473"/>
      <c r="CJ83" s="473"/>
      <c r="CK83" s="473"/>
      <c r="CL83" s="473"/>
      <c r="CM83" s="473"/>
      <c r="CN83" s="473"/>
      <c r="CO83" s="473"/>
      <c r="CP83" s="473"/>
      <c r="CQ83" s="473"/>
      <c r="CR83" s="473"/>
      <c r="CS83" s="473"/>
      <c r="CT83" s="473"/>
      <c r="CU83" s="473"/>
      <c r="CV83" s="473"/>
      <c r="CW83" s="473"/>
      <c r="CX83" s="473"/>
      <c r="CY83" s="506"/>
    </row>
    <row r="84" spans="1:103" ht="22.5" customHeight="1">
      <c r="A84" s="473"/>
      <c r="B84" s="511"/>
      <c r="C84" s="509" t="s">
        <v>597</v>
      </c>
      <c r="D84" s="509"/>
      <c r="E84" s="510"/>
      <c r="F84" s="473" t="s">
        <v>510</v>
      </c>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473"/>
      <c r="AM84" s="473"/>
      <c r="AN84" s="473"/>
      <c r="AO84" s="473"/>
      <c r="AP84" s="473"/>
      <c r="AQ84" s="473"/>
      <c r="AR84" s="473"/>
      <c r="AS84" s="473"/>
      <c r="AT84" s="473"/>
      <c r="AU84" s="473"/>
      <c r="AV84" s="473"/>
      <c r="AW84" s="473"/>
      <c r="AX84" s="473"/>
      <c r="AY84" s="473"/>
      <c r="AZ84" s="473"/>
      <c r="BA84" s="473"/>
      <c r="BB84" s="473"/>
      <c r="BC84" s="473"/>
      <c r="BD84" s="473"/>
      <c r="BE84" s="473"/>
      <c r="BF84" s="473"/>
      <c r="BG84" s="473"/>
      <c r="BH84" s="473"/>
      <c r="BI84" s="473"/>
      <c r="BJ84" s="473"/>
      <c r="BK84" s="473"/>
      <c r="BL84" s="473"/>
      <c r="BM84" s="473"/>
      <c r="BN84" s="473"/>
      <c r="BO84" s="473"/>
      <c r="BP84" s="473"/>
      <c r="BQ84" s="473"/>
      <c r="BR84" s="473"/>
      <c r="BS84" s="473"/>
      <c r="BT84" s="473"/>
      <c r="BU84" s="473"/>
      <c r="BV84" s="473"/>
      <c r="BW84" s="473"/>
      <c r="BX84" s="473"/>
      <c r="BY84" s="473"/>
      <c r="BZ84" s="473"/>
      <c r="CA84" s="473"/>
      <c r="CB84" s="473"/>
      <c r="CC84" s="473"/>
      <c r="CD84" s="473"/>
      <c r="CE84" s="473"/>
      <c r="CF84" s="473"/>
      <c r="CG84" s="473"/>
      <c r="CH84" s="473"/>
      <c r="CI84" s="473"/>
      <c r="CJ84" s="473"/>
      <c r="CK84" s="473"/>
      <c r="CL84" s="473"/>
      <c r="CM84" s="473"/>
      <c r="CN84" s="473"/>
      <c r="CO84" s="473"/>
      <c r="CP84" s="473"/>
      <c r="CQ84" s="473"/>
      <c r="CR84" s="473"/>
      <c r="CS84" s="473"/>
      <c r="CT84" s="473"/>
      <c r="CU84" s="473"/>
      <c r="CV84" s="473"/>
      <c r="CW84" s="473"/>
      <c r="CX84" s="473"/>
      <c r="CY84" s="505"/>
    </row>
    <row r="85" spans="1:103" ht="22.5" customHeight="1">
      <c r="A85" s="473"/>
      <c r="B85" s="511"/>
      <c r="C85" s="509"/>
      <c r="D85" s="509"/>
      <c r="E85" s="510"/>
      <c r="F85" s="473" t="s">
        <v>509</v>
      </c>
      <c r="G85" s="473"/>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473"/>
      <c r="AM85" s="473"/>
      <c r="AN85" s="473"/>
      <c r="AO85" s="473"/>
      <c r="AP85" s="473"/>
      <c r="AQ85" s="473"/>
      <c r="AR85" s="473"/>
      <c r="AS85" s="473"/>
      <c r="AT85" s="473"/>
      <c r="AU85" s="473"/>
      <c r="AV85" s="473"/>
      <c r="AW85" s="473"/>
      <c r="AX85" s="473"/>
      <c r="AY85" s="473"/>
      <c r="AZ85" s="473"/>
      <c r="BA85" s="473"/>
      <c r="BB85" s="473"/>
      <c r="BC85" s="473"/>
      <c r="BD85" s="473"/>
      <c r="BE85" s="473"/>
      <c r="BF85" s="473"/>
      <c r="BG85" s="473"/>
      <c r="BH85" s="473"/>
      <c r="BI85" s="473"/>
      <c r="BJ85" s="473"/>
      <c r="BK85" s="473"/>
      <c r="BL85" s="473"/>
      <c r="BM85" s="473"/>
      <c r="BN85" s="473"/>
      <c r="BO85" s="473"/>
      <c r="BP85" s="473"/>
      <c r="BQ85" s="473"/>
      <c r="BR85" s="473"/>
      <c r="BS85" s="473"/>
      <c r="BT85" s="473"/>
      <c r="BU85" s="473"/>
      <c r="BV85" s="473"/>
      <c r="BW85" s="473"/>
      <c r="BX85" s="473"/>
      <c r="BY85" s="473"/>
      <c r="BZ85" s="473"/>
      <c r="CA85" s="473"/>
      <c r="CB85" s="473"/>
      <c r="CC85" s="473"/>
      <c r="CD85" s="473"/>
      <c r="CE85" s="473"/>
      <c r="CF85" s="473"/>
      <c r="CG85" s="473"/>
      <c r="CH85" s="473"/>
      <c r="CI85" s="473"/>
      <c r="CJ85" s="473"/>
      <c r="CK85" s="473"/>
      <c r="CL85" s="473"/>
      <c r="CM85" s="473"/>
      <c r="CN85" s="473"/>
      <c r="CO85" s="473"/>
      <c r="CP85" s="473"/>
      <c r="CQ85" s="473"/>
      <c r="CR85" s="473"/>
      <c r="CS85" s="473"/>
      <c r="CT85" s="473"/>
      <c r="CU85" s="473"/>
      <c r="CV85" s="473"/>
      <c r="CW85" s="473"/>
      <c r="CX85" s="473"/>
      <c r="CY85" s="506"/>
    </row>
    <row r="86" spans="1:103" ht="55.15" customHeight="1">
      <c r="A86" s="473"/>
      <c r="B86" s="511"/>
      <c r="C86" s="509" t="s">
        <v>599</v>
      </c>
      <c r="D86" s="509"/>
      <c r="E86" s="510"/>
      <c r="F86" s="473" t="s">
        <v>510</v>
      </c>
      <c r="G86" s="473"/>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473"/>
      <c r="AM86" s="473"/>
      <c r="AN86" s="473"/>
      <c r="AO86" s="473"/>
      <c r="AP86" s="473"/>
      <c r="AQ86" s="473"/>
      <c r="AR86" s="473"/>
      <c r="AS86" s="473"/>
      <c r="AT86" s="473"/>
      <c r="AU86" s="473"/>
      <c r="AV86" s="473"/>
      <c r="AW86" s="473"/>
      <c r="AX86" s="473"/>
      <c r="AY86" s="473"/>
      <c r="AZ86" s="473"/>
      <c r="BA86" s="473"/>
      <c r="BB86" s="473"/>
      <c r="BC86" s="473"/>
      <c r="BD86" s="473"/>
      <c r="BE86" s="473"/>
      <c r="BF86" s="473"/>
      <c r="BG86" s="473"/>
      <c r="BH86" s="473"/>
      <c r="BI86" s="473"/>
      <c r="BJ86" s="473"/>
      <c r="BK86" s="473"/>
      <c r="BL86" s="473"/>
      <c r="BM86" s="473"/>
      <c r="BN86" s="473"/>
      <c r="BO86" s="473"/>
      <c r="BP86" s="473"/>
      <c r="BQ86" s="473"/>
      <c r="BR86" s="473"/>
      <c r="BS86" s="473"/>
      <c r="BT86" s="473"/>
      <c r="BU86" s="473"/>
      <c r="BV86" s="473"/>
      <c r="BW86" s="473"/>
      <c r="BX86" s="473"/>
      <c r="BY86" s="473"/>
      <c r="BZ86" s="473"/>
      <c r="CA86" s="473"/>
      <c r="CB86" s="473"/>
      <c r="CC86" s="473"/>
      <c r="CD86" s="473"/>
      <c r="CE86" s="473"/>
      <c r="CF86" s="473"/>
      <c r="CG86" s="473"/>
      <c r="CH86" s="473"/>
      <c r="CI86" s="473"/>
      <c r="CJ86" s="473"/>
      <c r="CK86" s="473"/>
      <c r="CL86" s="473"/>
      <c r="CM86" s="473"/>
      <c r="CN86" s="473"/>
      <c r="CO86" s="473"/>
      <c r="CP86" s="473"/>
      <c r="CQ86" s="473"/>
      <c r="CR86" s="473"/>
      <c r="CS86" s="473"/>
      <c r="CT86" s="473"/>
      <c r="CU86" s="473"/>
      <c r="CV86" s="473"/>
      <c r="CW86" s="473"/>
      <c r="CX86" s="473"/>
      <c r="CY86" s="505"/>
    </row>
    <row r="87" spans="1:103" ht="55.15" customHeight="1">
      <c r="A87" s="473"/>
      <c r="B87" s="511"/>
      <c r="C87" s="509"/>
      <c r="D87" s="509"/>
      <c r="E87" s="510"/>
      <c r="F87" s="473" t="s">
        <v>509</v>
      </c>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473"/>
      <c r="AM87" s="473"/>
      <c r="AN87" s="473"/>
      <c r="AO87" s="473"/>
      <c r="AP87" s="473"/>
      <c r="AQ87" s="473"/>
      <c r="AR87" s="473"/>
      <c r="AS87" s="473"/>
      <c r="AT87" s="473"/>
      <c r="AU87" s="473"/>
      <c r="AV87" s="473"/>
      <c r="AW87" s="473"/>
      <c r="AX87" s="473"/>
      <c r="AY87" s="473"/>
      <c r="AZ87" s="473"/>
      <c r="BA87" s="473"/>
      <c r="BB87" s="473"/>
      <c r="BC87" s="473"/>
      <c r="BD87" s="473"/>
      <c r="BE87" s="473"/>
      <c r="BF87" s="473"/>
      <c r="BG87" s="473"/>
      <c r="BH87" s="473"/>
      <c r="BI87" s="473"/>
      <c r="BJ87" s="473"/>
      <c r="BK87" s="473"/>
      <c r="BL87" s="473"/>
      <c r="BM87" s="473"/>
      <c r="BN87" s="473"/>
      <c r="BO87" s="473"/>
      <c r="BP87" s="473"/>
      <c r="BQ87" s="473"/>
      <c r="BR87" s="473"/>
      <c r="BS87" s="473"/>
      <c r="BT87" s="473"/>
      <c r="BU87" s="473"/>
      <c r="BV87" s="473"/>
      <c r="BW87" s="473"/>
      <c r="BX87" s="473"/>
      <c r="BY87" s="473"/>
      <c r="BZ87" s="473"/>
      <c r="CA87" s="473"/>
      <c r="CB87" s="473"/>
      <c r="CC87" s="473"/>
      <c r="CD87" s="473"/>
      <c r="CE87" s="473"/>
      <c r="CF87" s="473"/>
      <c r="CG87" s="473"/>
      <c r="CH87" s="473"/>
      <c r="CI87" s="473"/>
      <c r="CJ87" s="473"/>
      <c r="CK87" s="473"/>
      <c r="CL87" s="473"/>
      <c r="CM87" s="473"/>
      <c r="CN87" s="473"/>
      <c r="CO87" s="473"/>
      <c r="CP87" s="473"/>
      <c r="CQ87" s="473"/>
      <c r="CR87" s="473"/>
      <c r="CS87" s="473"/>
      <c r="CT87" s="473"/>
      <c r="CU87" s="473"/>
      <c r="CV87" s="473"/>
      <c r="CW87" s="473"/>
      <c r="CX87" s="473"/>
      <c r="CY87" s="506"/>
    </row>
    <row r="88" spans="1:103" ht="29.45" customHeight="1">
      <c r="A88" s="473"/>
      <c r="B88" s="511"/>
      <c r="C88" s="509" t="s">
        <v>600</v>
      </c>
      <c r="D88" s="509"/>
      <c r="E88" s="510"/>
      <c r="F88" s="473" t="s">
        <v>510</v>
      </c>
      <c r="G88" s="473"/>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c r="AN88" s="473"/>
      <c r="AO88" s="473"/>
      <c r="AP88" s="473"/>
      <c r="AQ88" s="473"/>
      <c r="AR88" s="473"/>
      <c r="AS88" s="473"/>
      <c r="AT88" s="473"/>
      <c r="AU88" s="473"/>
      <c r="AV88" s="473"/>
      <c r="AW88" s="473"/>
      <c r="AX88" s="473"/>
      <c r="AY88" s="473"/>
      <c r="AZ88" s="473"/>
      <c r="BA88" s="473"/>
      <c r="BB88" s="473"/>
      <c r="BC88" s="473"/>
      <c r="BD88" s="473"/>
      <c r="BE88" s="473"/>
      <c r="BF88" s="473"/>
      <c r="BG88" s="473"/>
      <c r="BH88" s="473"/>
      <c r="BI88" s="473"/>
      <c r="BJ88" s="473"/>
      <c r="BK88" s="473"/>
      <c r="BL88" s="473"/>
      <c r="BM88" s="473"/>
      <c r="BN88" s="473"/>
      <c r="BO88" s="473"/>
      <c r="BP88" s="473"/>
      <c r="BQ88" s="473"/>
      <c r="BR88" s="473"/>
      <c r="BS88" s="473"/>
      <c r="BT88" s="473"/>
      <c r="BU88" s="473"/>
      <c r="BV88" s="473"/>
      <c r="BW88" s="473"/>
      <c r="BX88" s="473"/>
      <c r="BY88" s="473"/>
      <c r="BZ88" s="473"/>
      <c r="CA88" s="473"/>
      <c r="CB88" s="473"/>
      <c r="CC88" s="473"/>
      <c r="CD88" s="473"/>
      <c r="CE88" s="473"/>
      <c r="CF88" s="473"/>
      <c r="CG88" s="473"/>
      <c r="CH88" s="473"/>
      <c r="CI88" s="473"/>
      <c r="CJ88" s="473"/>
      <c r="CK88" s="473"/>
      <c r="CL88" s="473"/>
      <c r="CM88" s="473"/>
      <c r="CN88" s="473"/>
      <c r="CO88" s="473"/>
      <c r="CP88" s="473"/>
      <c r="CQ88" s="473"/>
      <c r="CR88" s="473"/>
      <c r="CS88" s="473"/>
      <c r="CT88" s="473"/>
      <c r="CU88" s="473"/>
      <c r="CV88" s="473"/>
      <c r="CW88" s="473"/>
      <c r="CX88" s="473"/>
      <c r="CY88" s="505"/>
    </row>
    <row r="89" spans="1:103" ht="29.45" customHeight="1">
      <c r="A89" s="473"/>
      <c r="B89" s="511"/>
      <c r="C89" s="509"/>
      <c r="D89" s="509"/>
      <c r="E89" s="510"/>
      <c r="F89" s="473" t="s">
        <v>509</v>
      </c>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473"/>
      <c r="AM89" s="473"/>
      <c r="AN89" s="473"/>
      <c r="AO89" s="473"/>
      <c r="AP89" s="473"/>
      <c r="AQ89" s="473"/>
      <c r="AR89" s="473"/>
      <c r="AS89" s="473"/>
      <c r="AT89" s="473"/>
      <c r="AU89" s="473"/>
      <c r="AV89" s="473"/>
      <c r="AW89" s="473"/>
      <c r="AX89" s="473"/>
      <c r="AY89" s="473"/>
      <c r="AZ89" s="473"/>
      <c r="BA89" s="473"/>
      <c r="BB89" s="473"/>
      <c r="BC89" s="473"/>
      <c r="BD89" s="473"/>
      <c r="BE89" s="473"/>
      <c r="BF89" s="473"/>
      <c r="BG89" s="473"/>
      <c r="BH89" s="473"/>
      <c r="BI89" s="473"/>
      <c r="BJ89" s="473"/>
      <c r="BK89" s="473"/>
      <c r="BL89" s="473"/>
      <c r="BM89" s="473"/>
      <c r="BN89" s="473"/>
      <c r="BO89" s="473"/>
      <c r="BP89" s="473"/>
      <c r="BQ89" s="473"/>
      <c r="BR89" s="473"/>
      <c r="BS89" s="473"/>
      <c r="BT89" s="473"/>
      <c r="BU89" s="473"/>
      <c r="BV89" s="473"/>
      <c r="BW89" s="473"/>
      <c r="BX89" s="473"/>
      <c r="BY89" s="473"/>
      <c r="BZ89" s="473"/>
      <c r="CA89" s="473"/>
      <c r="CB89" s="473"/>
      <c r="CC89" s="473"/>
      <c r="CD89" s="473"/>
      <c r="CE89" s="473"/>
      <c r="CF89" s="473"/>
      <c r="CG89" s="473"/>
      <c r="CH89" s="473"/>
      <c r="CI89" s="473"/>
      <c r="CJ89" s="473"/>
      <c r="CK89" s="473"/>
      <c r="CL89" s="473"/>
      <c r="CM89" s="473"/>
      <c r="CN89" s="473"/>
      <c r="CO89" s="473"/>
      <c r="CP89" s="473"/>
      <c r="CQ89" s="473"/>
      <c r="CR89" s="473"/>
      <c r="CS89" s="473"/>
      <c r="CT89" s="473"/>
      <c r="CU89" s="473"/>
      <c r="CV89" s="473"/>
      <c r="CW89" s="473"/>
      <c r="CX89" s="473"/>
      <c r="CY89" s="506"/>
    </row>
    <row r="90" spans="1:103" ht="22.15" customHeight="1">
      <c r="A90" s="473"/>
      <c r="B90" s="511"/>
      <c r="C90" s="509" t="s">
        <v>602</v>
      </c>
      <c r="D90" s="509"/>
      <c r="E90" s="510"/>
      <c r="F90" s="473" t="s">
        <v>510</v>
      </c>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473"/>
      <c r="AM90" s="473"/>
      <c r="AN90" s="473"/>
      <c r="AO90" s="473"/>
      <c r="AP90" s="473"/>
      <c r="AQ90" s="473"/>
      <c r="AR90" s="473"/>
      <c r="AS90" s="473"/>
      <c r="AT90" s="473"/>
      <c r="AU90" s="473"/>
      <c r="AV90" s="473"/>
      <c r="AW90" s="473"/>
      <c r="AX90" s="473"/>
      <c r="AY90" s="473"/>
      <c r="AZ90" s="473"/>
      <c r="BA90" s="473"/>
      <c r="BB90" s="473"/>
      <c r="BC90" s="473"/>
      <c r="BD90" s="473"/>
      <c r="BE90" s="473"/>
      <c r="BF90" s="473"/>
      <c r="BG90" s="473"/>
      <c r="BH90" s="473"/>
      <c r="BI90" s="473"/>
      <c r="BJ90" s="473"/>
      <c r="BK90" s="473"/>
      <c r="BL90" s="473"/>
      <c r="BM90" s="473"/>
      <c r="BN90" s="473"/>
      <c r="BO90" s="473"/>
      <c r="BP90" s="473"/>
      <c r="BQ90" s="473"/>
      <c r="BR90" s="473"/>
      <c r="BS90" s="473"/>
      <c r="BT90" s="473"/>
      <c r="BU90" s="473"/>
      <c r="BV90" s="473"/>
      <c r="BW90" s="473"/>
      <c r="BX90" s="473"/>
      <c r="BY90" s="473"/>
      <c r="BZ90" s="473"/>
      <c r="CA90" s="473"/>
      <c r="CB90" s="473"/>
      <c r="CC90" s="473"/>
      <c r="CD90" s="473"/>
      <c r="CE90" s="473"/>
      <c r="CF90" s="473"/>
      <c r="CG90" s="473"/>
      <c r="CH90" s="473"/>
      <c r="CI90" s="473"/>
      <c r="CJ90" s="473"/>
      <c r="CK90" s="473"/>
      <c r="CL90" s="473"/>
      <c r="CM90" s="473"/>
      <c r="CN90" s="473"/>
      <c r="CO90" s="473"/>
      <c r="CP90" s="473"/>
      <c r="CQ90" s="473"/>
      <c r="CR90" s="473"/>
      <c r="CS90" s="473"/>
      <c r="CT90" s="473"/>
      <c r="CU90" s="473"/>
      <c r="CV90" s="473"/>
      <c r="CW90" s="473"/>
      <c r="CX90" s="473"/>
      <c r="CY90" s="505"/>
    </row>
    <row r="91" spans="1:103" ht="22.5" customHeight="1">
      <c r="A91" s="473"/>
      <c r="B91" s="511"/>
      <c r="C91" s="509"/>
      <c r="D91" s="509"/>
      <c r="E91" s="510"/>
      <c r="F91" s="473" t="s">
        <v>509</v>
      </c>
      <c r="G91" s="473"/>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c r="AT91" s="473"/>
      <c r="AU91" s="473"/>
      <c r="AV91" s="473"/>
      <c r="AW91" s="473"/>
      <c r="AX91" s="473"/>
      <c r="AY91" s="473"/>
      <c r="AZ91" s="473"/>
      <c r="BA91" s="473"/>
      <c r="BB91" s="473"/>
      <c r="BC91" s="473"/>
      <c r="BD91" s="473"/>
      <c r="BE91" s="473"/>
      <c r="BF91" s="473"/>
      <c r="BG91" s="473"/>
      <c r="BH91" s="473"/>
      <c r="BI91" s="473"/>
      <c r="BJ91" s="473"/>
      <c r="BK91" s="473"/>
      <c r="BL91" s="473"/>
      <c r="BM91" s="473"/>
      <c r="BN91" s="473"/>
      <c r="BO91" s="473"/>
      <c r="BP91" s="473"/>
      <c r="BQ91" s="473"/>
      <c r="BR91" s="473"/>
      <c r="BS91" s="473"/>
      <c r="BT91" s="473"/>
      <c r="BU91" s="473"/>
      <c r="BV91" s="473"/>
      <c r="BW91" s="473"/>
      <c r="BX91" s="473"/>
      <c r="BY91" s="473"/>
      <c r="BZ91" s="473"/>
      <c r="CA91" s="473"/>
      <c r="CB91" s="473"/>
      <c r="CC91" s="473"/>
      <c r="CD91" s="473"/>
      <c r="CE91" s="473"/>
      <c r="CF91" s="473"/>
      <c r="CG91" s="473"/>
      <c r="CH91" s="473"/>
      <c r="CI91" s="473"/>
      <c r="CJ91" s="473"/>
      <c r="CK91" s="473"/>
      <c r="CL91" s="473"/>
      <c r="CM91" s="473"/>
      <c r="CN91" s="473"/>
      <c r="CO91" s="473"/>
      <c r="CP91" s="473"/>
      <c r="CQ91" s="473"/>
      <c r="CR91" s="473"/>
      <c r="CS91" s="473"/>
      <c r="CT91" s="473"/>
      <c r="CU91" s="473"/>
      <c r="CV91" s="473"/>
      <c r="CW91" s="473"/>
      <c r="CX91" s="473"/>
      <c r="CY91" s="506"/>
    </row>
    <row r="92" spans="1:103" ht="22.15" customHeight="1">
      <c r="A92" s="473"/>
      <c r="B92" s="511"/>
      <c r="C92" s="509" t="s">
        <v>603</v>
      </c>
      <c r="D92" s="509"/>
      <c r="E92" s="510"/>
      <c r="F92" s="473" t="s">
        <v>510</v>
      </c>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c r="AN92" s="473"/>
      <c r="AO92" s="473"/>
      <c r="AP92" s="473"/>
      <c r="AQ92" s="473"/>
      <c r="AR92" s="473"/>
      <c r="AS92" s="473"/>
      <c r="AT92" s="473"/>
      <c r="AU92" s="473"/>
      <c r="AV92" s="473"/>
      <c r="AW92" s="473"/>
      <c r="AX92" s="473"/>
      <c r="AY92" s="473"/>
      <c r="AZ92" s="473"/>
      <c r="BA92" s="473"/>
      <c r="BB92" s="473"/>
      <c r="BC92" s="473"/>
      <c r="BD92" s="473"/>
      <c r="BE92" s="473"/>
      <c r="BF92" s="473"/>
      <c r="BG92" s="473"/>
      <c r="BH92" s="473"/>
      <c r="BI92" s="473"/>
      <c r="BJ92" s="473"/>
      <c r="BK92" s="473"/>
      <c r="BL92" s="473"/>
      <c r="BM92" s="473"/>
      <c r="BN92" s="473"/>
      <c r="BO92" s="473"/>
      <c r="BP92" s="473"/>
      <c r="BQ92" s="473"/>
      <c r="BR92" s="473"/>
      <c r="BS92" s="473"/>
      <c r="BT92" s="473"/>
      <c r="BU92" s="473"/>
      <c r="BV92" s="473"/>
      <c r="BW92" s="473"/>
      <c r="BX92" s="473"/>
      <c r="BY92" s="473"/>
      <c r="BZ92" s="473"/>
      <c r="CA92" s="473"/>
      <c r="CB92" s="473"/>
      <c r="CC92" s="473"/>
      <c r="CD92" s="473"/>
      <c r="CE92" s="473"/>
      <c r="CF92" s="473"/>
      <c r="CG92" s="473"/>
      <c r="CH92" s="473"/>
      <c r="CI92" s="473"/>
      <c r="CJ92" s="473"/>
      <c r="CK92" s="473"/>
      <c r="CL92" s="473"/>
      <c r="CM92" s="473"/>
      <c r="CN92" s="473"/>
      <c r="CO92" s="473"/>
      <c r="CP92" s="473"/>
      <c r="CQ92" s="473"/>
      <c r="CR92" s="473"/>
      <c r="CS92" s="473"/>
      <c r="CT92" s="473"/>
      <c r="CU92" s="473"/>
      <c r="CV92" s="473"/>
      <c r="CW92" s="473"/>
      <c r="CX92" s="473"/>
      <c r="CY92" s="505"/>
    </row>
    <row r="93" spans="1:103" ht="22.5" customHeight="1">
      <c r="A93" s="473"/>
      <c r="B93" s="511"/>
      <c r="C93" s="509"/>
      <c r="D93" s="509"/>
      <c r="E93" s="510"/>
      <c r="F93" s="473" t="s">
        <v>509</v>
      </c>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73"/>
      <c r="AM93" s="473"/>
      <c r="AN93" s="473"/>
      <c r="AO93" s="473"/>
      <c r="AP93" s="473"/>
      <c r="AQ93" s="473"/>
      <c r="AR93" s="473"/>
      <c r="AS93" s="473"/>
      <c r="AT93" s="473"/>
      <c r="AU93" s="473"/>
      <c r="AV93" s="473"/>
      <c r="AW93" s="473"/>
      <c r="AX93" s="473"/>
      <c r="AY93" s="473"/>
      <c r="AZ93" s="473"/>
      <c r="BA93" s="473"/>
      <c r="BB93" s="473"/>
      <c r="BC93" s="473"/>
      <c r="BD93" s="473"/>
      <c r="BE93" s="473"/>
      <c r="BF93" s="473"/>
      <c r="BG93" s="473"/>
      <c r="BH93" s="473"/>
      <c r="BI93" s="473"/>
      <c r="BJ93" s="473"/>
      <c r="BK93" s="473"/>
      <c r="BL93" s="473"/>
      <c r="BM93" s="473"/>
      <c r="BN93" s="473"/>
      <c r="BO93" s="473"/>
      <c r="BP93" s="473"/>
      <c r="BQ93" s="473"/>
      <c r="BR93" s="473"/>
      <c r="BS93" s="473"/>
      <c r="BT93" s="473"/>
      <c r="BU93" s="473"/>
      <c r="BV93" s="473"/>
      <c r="BW93" s="473"/>
      <c r="BX93" s="473"/>
      <c r="BY93" s="473"/>
      <c r="BZ93" s="473"/>
      <c r="CA93" s="473"/>
      <c r="CB93" s="473"/>
      <c r="CC93" s="473"/>
      <c r="CD93" s="473"/>
      <c r="CE93" s="473"/>
      <c r="CF93" s="473"/>
      <c r="CG93" s="473"/>
      <c r="CH93" s="473"/>
      <c r="CI93" s="473"/>
      <c r="CJ93" s="473"/>
      <c r="CK93" s="473"/>
      <c r="CL93" s="473"/>
      <c r="CM93" s="473"/>
      <c r="CN93" s="473"/>
      <c r="CO93" s="473"/>
      <c r="CP93" s="473"/>
      <c r="CQ93" s="473"/>
      <c r="CR93" s="473"/>
      <c r="CS93" s="473"/>
      <c r="CT93" s="473"/>
      <c r="CU93" s="473"/>
      <c r="CV93" s="473"/>
      <c r="CW93" s="473"/>
      <c r="CX93" s="473"/>
      <c r="CY93" s="506"/>
    </row>
    <row r="94" spans="1:103" ht="22.15" customHeight="1">
      <c r="A94" s="473"/>
      <c r="B94" s="511"/>
      <c r="C94" s="509" t="s">
        <v>604</v>
      </c>
      <c r="D94" s="509"/>
      <c r="E94" s="510"/>
      <c r="F94" s="473" t="s">
        <v>510</v>
      </c>
      <c r="G94" s="473"/>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473"/>
      <c r="AM94" s="473"/>
      <c r="AN94" s="473"/>
      <c r="AO94" s="473"/>
      <c r="AP94" s="473"/>
      <c r="AQ94" s="473"/>
      <c r="AR94" s="473"/>
      <c r="AS94" s="473"/>
      <c r="AT94" s="473"/>
      <c r="AU94" s="473"/>
      <c r="AV94" s="473"/>
      <c r="AW94" s="473"/>
      <c r="AX94" s="473"/>
      <c r="AY94" s="473"/>
      <c r="AZ94" s="473"/>
      <c r="BA94" s="473"/>
      <c r="BB94" s="473"/>
      <c r="BC94" s="473"/>
      <c r="BD94" s="473"/>
      <c r="BE94" s="473"/>
      <c r="BF94" s="473"/>
      <c r="BG94" s="473"/>
      <c r="BH94" s="473"/>
      <c r="BI94" s="473"/>
      <c r="BJ94" s="473"/>
      <c r="BK94" s="473"/>
      <c r="BL94" s="473"/>
      <c r="BM94" s="473"/>
      <c r="BN94" s="473"/>
      <c r="BO94" s="473"/>
      <c r="BP94" s="473"/>
      <c r="BQ94" s="473"/>
      <c r="BR94" s="473"/>
      <c r="BS94" s="473"/>
      <c r="BT94" s="473"/>
      <c r="BU94" s="473"/>
      <c r="BV94" s="473"/>
      <c r="BW94" s="473"/>
      <c r="BX94" s="473"/>
      <c r="BY94" s="473"/>
      <c r="BZ94" s="473"/>
      <c r="CA94" s="473"/>
      <c r="CB94" s="473"/>
      <c r="CC94" s="473"/>
      <c r="CD94" s="473"/>
      <c r="CE94" s="473"/>
      <c r="CF94" s="473"/>
      <c r="CG94" s="473"/>
      <c r="CH94" s="473"/>
      <c r="CI94" s="473"/>
      <c r="CJ94" s="473"/>
      <c r="CK94" s="473"/>
      <c r="CL94" s="473"/>
      <c r="CM94" s="473"/>
      <c r="CN94" s="473"/>
      <c r="CO94" s="473"/>
      <c r="CP94" s="473"/>
      <c r="CQ94" s="473"/>
      <c r="CR94" s="473"/>
      <c r="CS94" s="473"/>
      <c r="CT94" s="473"/>
      <c r="CU94" s="473"/>
      <c r="CV94" s="473"/>
      <c r="CW94" s="473"/>
      <c r="CX94" s="473"/>
      <c r="CY94" s="505"/>
    </row>
    <row r="95" spans="1:103" ht="22.5" customHeight="1">
      <c r="A95" s="473"/>
      <c r="B95" s="511"/>
      <c r="C95" s="509"/>
      <c r="D95" s="509"/>
      <c r="E95" s="510"/>
      <c r="F95" s="473" t="s">
        <v>509</v>
      </c>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473"/>
      <c r="AM95" s="473"/>
      <c r="AN95" s="473"/>
      <c r="AO95" s="473"/>
      <c r="AP95" s="473"/>
      <c r="AQ95" s="473"/>
      <c r="AR95" s="473"/>
      <c r="AS95" s="473"/>
      <c r="AT95" s="473"/>
      <c r="AU95" s="473"/>
      <c r="AV95" s="473"/>
      <c r="AW95" s="473"/>
      <c r="AX95" s="473"/>
      <c r="AY95" s="473"/>
      <c r="AZ95" s="473"/>
      <c r="BA95" s="473"/>
      <c r="BB95" s="473"/>
      <c r="BC95" s="473"/>
      <c r="BD95" s="473"/>
      <c r="BE95" s="473"/>
      <c r="BF95" s="473"/>
      <c r="BG95" s="473"/>
      <c r="BH95" s="473"/>
      <c r="BI95" s="473"/>
      <c r="BJ95" s="473"/>
      <c r="BK95" s="473"/>
      <c r="BL95" s="473"/>
      <c r="BM95" s="473"/>
      <c r="BN95" s="473"/>
      <c r="BO95" s="473"/>
      <c r="BP95" s="473"/>
      <c r="BQ95" s="473"/>
      <c r="BR95" s="473"/>
      <c r="BS95" s="473"/>
      <c r="BT95" s="473"/>
      <c r="BU95" s="473"/>
      <c r="BV95" s="473"/>
      <c r="BW95" s="473"/>
      <c r="BX95" s="473"/>
      <c r="BY95" s="473"/>
      <c r="BZ95" s="473"/>
      <c r="CA95" s="473"/>
      <c r="CB95" s="473"/>
      <c r="CC95" s="473"/>
      <c r="CD95" s="473"/>
      <c r="CE95" s="473"/>
      <c r="CF95" s="473"/>
      <c r="CG95" s="473"/>
      <c r="CH95" s="473"/>
      <c r="CI95" s="473"/>
      <c r="CJ95" s="473"/>
      <c r="CK95" s="473"/>
      <c r="CL95" s="473"/>
      <c r="CM95" s="473"/>
      <c r="CN95" s="473"/>
      <c r="CO95" s="473"/>
      <c r="CP95" s="473"/>
      <c r="CQ95" s="473"/>
      <c r="CR95" s="473"/>
      <c r="CS95" s="473"/>
      <c r="CT95" s="473"/>
      <c r="CU95" s="473"/>
      <c r="CV95" s="473"/>
      <c r="CW95" s="473"/>
      <c r="CX95" s="473"/>
      <c r="CY95" s="506"/>
    </row>
    <row r="96" spans="1:103" ht="22.15" customHeight="1">
      <c r="A96" s="473"/>
      <c r="B96" s="511"/>
      <c r="C96" s="509" t="s">
        <v>598</v>
      </c>
      <c r="D96" s="509"/>
      <c r="E96" s="510"/>
      <c r="F96" s="473" t="s">
        <v>510</v>
      </c>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473"/>
      <c r="AM96" s="473"/>
      <c r="AN96" s="473"/>
      <c r="AO96" s="473"/>
      <c r="AP96" s="473"/>
      <c r="AQ96" s="473"/>
      <c r="AR96" s="473"/>
      <c r="AS96" s="473"/>
      <c r="AT96" s="473"/>
      <c r="AU96" s="473"/>
      <c r="AV96" s="473"/>
      <c r="AW96" s="473"/>
      <c r="AX96" s="473"/>
      <c r="AY96" s="473"/>
      <c r="AZ96" s="473"/>
      <c r="BA96" s="473"/>
      <c r="BB96" s="473"/>
      <c r="BC96" s="473"/>
      <c r="BD96" s="473"/>
      <c r="BE96" s="473"/>
      <c r="BF96" s="473"/>
      <c r="BG96" s="473"/>
      <c r="BH96" s="473"/>
      <c r="BI96" s="473"/>
      <c r="BJ96" s="473"/>
      <c r="BK96" s="473"/>
      <c r="BL96" s="473"/>
      <c r="BM96" s="473"/>
      <c r="BN96" s="473"/>
      <c r="BO96" s="473"/>
      <c r="BP96" s="473"/>
      <c r="BQ96" s="473"/>
      <c r="BR96" s="473"/>
      <c r="BS96" s="473"/>
      <c r="BT96" s="473"/>
      <c r="BU96" s="473"/>
      <c r="BV96" s="473"/>
      <c r="BW96" s="473"/>
      <c r="BX96" s="473"/>
      <c r="BY96" s="473"/>
      <c r="BZ96" s="473"/>
      <c r="CA96" s="473"/>
      <c r="CB96" s="473"/>
      <c r="CC96" s="473"/>
      <c r="CD96" s="473"/>
      <c r="CE96" s="473"/>
      <c r="CF96" s="473"/>
      <c r="CG96" s="473"/>
      <c r="CH96" s="473"/>
      <c r="CI96" s="473"/>
      <c r="CJ96" s="473"/>
      <c r="CK96" s="473"/>
      <c r="CL96" s="473"/>
      <c r="CM96" s="473"/>
      <c r="CN96" s="473"/>
      <c r="CO96" s="473"/>
      <c r="CP96" s="473"/>
      <c r="CQ96" s="473"/>
      <c r="CR96" s="473"/>
      <c r="CS96" s="473"/>
      <c r="CT96" s="473"/>
      <c r="CU96" s="473"/>
      <c r="CV96" s="473"/>
      <c r="CW96" s="473"/>
      <c r="CX96" s="473"/>
      <c r="CY96" s="505"/>
    </row>
    <row r="97" spans="1:103" ht="22.5" customHeight="1">
      <c r="A97" s="473"/>
      <c r="B97" s="511"/>
      <c r="C97" s="509"/>
      <c r="D97" s="509"/>
      <c r="E97" s="510"/>
      <c r="F97" s="473" t="s">
        <v>509</v>
      </c>
      <c r="G97" s="473"/>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473"/>
      <c r="AM97" s="473"/>
      <c r="AN97" s="473"/>
      <c r="AO97" s="473"/>
      <c r="AP97" s="473"/>
      <c r="AQ97" s="473"/>
      <c r="AR97" s="473"/>
      <c r="AS97" s="473"/>
      <c r="AT97" s="473"/>
      <c r="AU97" s="473"/>
      <c r="AV97" s="473"/>
      <c r="AW97" s="473"/>
      <c r="AX97" s="473"/>
      <c r="AY97" s="473"/>
      <c r="AZ97" s="473"/>
      <c r="BA97" s="473"/>
      <c r="BB97" s="473"/>
      <c r="BC97" s="473"/>
      <c r="BD97" s="473"/>
      <c r="BE97" s="473"/>
      <c r="BF97" s="473"/>
      <c r="BG97" s="473"/>
      <c r="BH97" s="473"/>
      <c r="BI97" s="473"/>
      <c r="BJ97" s="473"/>
      <c r="BK97" s="473"/>
      <c r="BL97" s="473"/>
      <c r="BM97" s="473"/>
      <c r="BN97" s="473"/>
      <c r="BO97" s="473"/>
      <c r="BP97" s="473"/>
      <c r="BQ97" s="473"/>
      <c r="BR97" s="473"/>
      <c r="BS97" s="473"/>
      <c r="BT97" s="473"/>
      <c r="BU97" s="473"/>
      <c r="BV97" s="473"/>
      <c r="BW97" s="473"/>
      <c r="BX97" s="473"/>
      <c r="BY97" s="473"/>
      <c r="BZ97" s="473"/>
      <c r="CA97" s="473"/>
      <c r="CB97" s="473"/>
      <c r="CC97" s="473"/>
      <c r="CD97" s="473"/>
      <c r="CE97" s="473"/>
      <c r="CF97" s="473"/>
      <c r="CG97" s="473"/>
      <c r="CH97" s="473"/>
      <c r="CI97" s="473"/>
      <c r="CJ97" s="473"/>
      <c r="CK97" s="473"/>
      <c r="CL97" s="473"/>
      <c r="CM97" s="473"/>
      <c r="CN97" s="473"/>
      <c r="CO97" s="473"/>
      <c r="CP97" s="473"/>
      <c r="CQ97" s="473"/>
      <c r="CR97" s="473"/>
      <c r="CS97" s="473"/>
      <c r="CT97" s="473"/>
      <c r="CU97" s="473"/>
      <c r="CV97" s="473"/>
      <c r="CW97" s="473"/>
      <c r="CX97" s="473"/>
      <c r="CY97" s="506"/>
    </row>
    <row r="98" spans="1:103" ht="22.15" customHeight="1">
      <c r="A98" s="473"/>
      <c r="B98" s="511"/>
      <c r="C98" s="509" t="s">
        <v>605</v>
      </c>
      <c r="D98" s="509"/>
      <c r="E98" s="510"/>
      <c r="F98" s="473" t="s">
        <v>510</v>
      </c>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473"/>
      <c r="AM98" s="473"/>
      <c r="AN98" s="473"/>
      <c r="AO98" s="473"/>
      <c r="AP98" s="473"/>
      <c r="AQ98" s="473"/>
      <c r="AR98" s="473"/>
      <c r="AS98" s="473"/>
      <c r="AT98" s="473"/>
      <c r="AU98" s="473"/>
      <c r="AV98" s="473"/>
      <c r="AW98" s="473"/>
      <c r="AX98" s="473"/>
      <c r="AY98" s="473"/>
      <c r="AZ98" s="473"/>
      <c r="BA98" s="473"/>
      <c r="BB98" s="473"/>
      <c r="BC98" s="473"/>
      <c r="BD98" s="473"/>
      <c r="BE98" s="473"/>
      <c r="BF98" s="473"/>
      <c r="BG98" s="473"/>
      <c r="BH98" s="473"/>
      <c r="BI98" s="473"/>
      <c r="BJ98" s="473"/>
      <c r="BK98" s="473"/>
      <c r="BL98" s="473"/>
      <c r="BM98" s="473"/>
      <c r="BN98" s="473"/>
      <c r="BO98" s="473"/>
      <c r="BP98" s="473"/>
      <c r="BQ98" s="473"/>
      <c r="BR98" s="473"/>
      <c r="BS98" s="473"/>
      <c r="BT98" s="473"/>
      <c r="BU98" s="473"/>
      <c r="BV98" s="473"/>
      <c r="BW98" s="473"/>
      <c r="BX98" s="473"/>
      <c r="BY98" s="473"/>
      <c r="BZ98" s="473"/>
      <c r="CA98" s="473"/>
      <c r="CB98" s="473"/>
      <c r="CC98" s="473"/>
      <c r="CD98" s="473"/>
      <c r="CE98" s="473"/>
      <c r="CF98" s="473"/>
      <c r="CG98" s="473"/>
      <c r="CH98" s="473"/>
      <c r="CI98" s="473"/>
      <c r="CJ98" s="473"/>
      <c r="CK98" s="473"/>
      <c r="CL98" s="473"/>
      <c r="CM98" s="473"/>
      <c r="CN98" s="473"/>
      <c r="CO98" s="473"/>
      <c r="CP98" s="473"/>
      <c r="CQ98" s="473"/>
      <c r="CR98" s="473"/>
      <c r="CS98" s="473"/>
      <c r="CT98" s="473"/>
      <c r="CU98" s="473"/>
      <c r="CV98" s="473"/>
      <c r="CW98" s="473"/>
      <c r="CX98" s="473"/>
      <c r="CY98" s="505"/>
    </row>
    <row r="99" spans="1:103" ht="22.5" customHeight="1">
      <c r="A99" s="473"/>
      <c r="B99" s="511"/>
      <c r="C99" s="509"/>
      <c r="D99" s="509"/>
      <c r="E99" s="510"/>
      <c r="F99" s="473" t="s">
        <v>509</v>
      </c>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473"/>
      <c r="AM99" s="473"/>
      <c r="AN99" s="473"/>
      <c r="AO99" s="473"/>
      <c r="AP99" s="473"/>
      <c r="AQ99" s="473"/>
      <c r="AR99" s="473"/>
      <c r="AS99" s="473"/>
      <c r="AT99" s="473"/>
      <c r="AU99" s="473"/>
      <c r="AV99" s="473"/>
      <c r="AW99" s="473"/>
      <c r="AX99" s="473"/>
      <c r="AY99" s="473"/>
      <c r="AZ99" s="473"/>
      <c r="BA99" s="473"/>
      <c r="BB99" s="473"/>
      <c r="BC99" s="473"/>
      <c r="BD99" s="473"/>
      <c r="BE99" s="473"/>
      <c r="BF99" s="473"/>
      <c r="BG99" s="473"/>
      <c r="BH99" s="473"/>
      <c r="BI99" s="473"/>
      <c r="BJ99" s="473"/>
      <c r="BK99" s="473"/>
      <c r="BL99" s="473"/>
      <c r="BM99" s="473"/>
      <c r="BN99" s="473"/>
      <c r="BO99" s="473"/>
      <c r="BP99" s="473"/>
      <c r="BQ99" s="473"/>
      <c r="BR99" s="473"/>
      <c r="BS99" s="473"/>
      <c r="BT99" s="473"/>
      <c r="BU99" s="473"/>
      <c r="BV99" s="473"/>
      <c r="BW99" s="473"/>
      <c r="BX99" s="473"/>
      <c r="BY99" s="473"/>
      <c r="BZ99" s="473"/>
      <c r="CA99" s="473"/>
      <c r="CB99" s="473"/>
      <c r="CC99" s="473"/>
      <c r="CD99" s="473"/>
      <c r="CE99" s="473"/>
      <c r="CF99" s="473"/>
      <c r="CG99" s="473"/>
      <c r="CH99" s="473"/>
      <c r="CI99" s="473"/>
      <c r="CJ99" s="473"/>
      <c r="CK99" s="473"/>
      <c r="CL99" s="473"/>
      <c r="CM99" s="473"/>
      <c r="CN99" s="473"/>
      <c r="CO99" s="473"/>
      <c r="CP99" s="473"/>
      <c r="CQ99" s="473"/>
      <c r="CR99" s="473"/>
      <c r="CS99" s="473"/>
      <c r="CT99" s="473"/>
      <c r="CU99" s="473"/>
      <c r="CV99" s="473"/>
      <c r="CW99" s="473"/>
      <c r="CX99" s="473"/>
      <c r="CY99" s="506"/>
    </row>
    <row r="100" spans="1:103" ht="22.15" customHeight="1">
      <c r="A100" s="473"/>
      <c r="B100" s="511"/>
      <c r="C100" s="509" t="s">
        <v>607</v>
      </c>
      <c r="D100" s="509"/>
      <c r="E100" s="510"/>
      <c r="F100" s="473" t="s">
        <v>510</v>
      </c>
      <c r="G100" s="473"/>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473"/>
      <c r="AM100" s="473"/>
      <c r="AN100" s="473"/>
      <c r="AO100" s="473"/>
      <c r="AP100" s="473"/>
      <c r="AQ100" s="473"/>
      <c r="AR100" s="473"/>
      <c r="AS100" s="473"/>
      <c r="AT100" s="473"/>
      <c r="AU100" s="473"/>
      <c r="AV100" s="473"/>
      <c r="AW100" s="473"/>
      <c r="AX100" s="473"/>
      <c r="AY100" s="473"/>
      <c r="AZ100" s="473"/>
      <c r="BA100" s="473"/>
      <c r="BB100" s="473"/>
      <c r="BC100" s="473"/>
      <c r="BD100" s="473"/>
      <c r="BE100" s="473"/>
      <c r="BF100" s="473"/>
      <c r="BG100" s="473"/>
      <c r="BH100" s="473"/>
      <c r="BI100" s="473"/>
      <c r="BJ100" s="473"/>
      <c r="BK100" s="473"/>
      <c r="BL100" s="473"/>
      <c r="BM100" s="473"/>
      <c r="BN100" s="473"/>
      <c r="BO100" s="473"/>
      <c r="BP100" s="473"/>
      <c r="BQ100" s="473"/>
      <c r="BR100" s="473"/>
      <c r="BS100" s="473"/>
      <c r="BT100" s="473"/>
      <c r="BU100" s="473"/>
      <c r="BV100" s="473"/>
      <c r="BW100" s="473"/>
      <c r="BX100" s="473"/>
      <c r="BY100" s="473"/>
      <c r="BZ100" s="473"/>
      <c r="CA100" s="473"/>
      <c r="CB100" s="473"/>
      <c r="CC100" s="473"/>
      <c r="CD100" s="473"/>
      <c r="CE100" s="473"/>
      <c r="CF100" s="473"/>
      <c r="CG100" s="473"/>
      <c r="CH100" s="473"/>
      <c r="CI100" s="473"/>
      <c r="CJ100" s="473"/>
      <c r="CK100" s="473"/>
      <c r="CL100" s="473"/>
      <c r="CM100" s="473"/>
      <c r="CN100" s="473"/>
      <c r="CO100" s="473"/>
      <c r="CP100" s="473"/>
      <c r="CQ100" s="473"/>
      <c r="CR100" s="473"/>
      <c r="CS100" s="473"/>
      <c r="CT100" s="473"/>
      <c r="CU100" s="473"/>
      <c r="CV100" s="473"/>
      <c r="CW100" s="473"/>
      <c r="CX100" s="473"/>
      <c r="CY100" s="505"/>
    </row>
    <row r="101" spans="1:103" ht="22.5" customHeight="1">
      <c r="A101" s="473"/>
      <c r="B101" s="508"/>
      <c r="C101" s="509"/>
      <c r="D101" s="509"/>
      <c r="E101" s="510"/>
      <c r="F101" s="473" t="s">
        <v>509</v>
      </c>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3"/>
      <c r="AX101" s="473"/>
      <c r="AY101" s="473"/>
      <c r="AZ101" s="473"/>
      <c r="BA101" s="473"/>
      <c r="BB101" s="473"/>
      <c r="BC101" s="473"/>
      <c r="BD101" s="473"/>
      <c r="BE101" s="473"/>
      <c r="BF101" s="473"/>
      <c r="BG101" s="473"/>
      <c r="BH101" s="473"/>
      <c r="BI101" s="473"/>
      <c r="BJ101" s="473"/>
      <c r="BK101" s="473"/>
      <c r="BL101" s="473"/>
      <c r="BM101" s="473"/>
      <c r="BN101" s="473"/>
      <c r="BO101" s="473"/>
      <c r="BP101" s="473"/>
      <c r="BQ101" s="473"/>
      <c r="BR101" s="473"/>
      <c r="BS101" s="473"/>
      <c r="BT101" s="473"/>
      <c r="BU101" s="473"/>
      <c r="BV101" s="473"/>
      <c r="BW101" s="473"/>
      <c r="BX101" s="473"/>
      <c r="BY101" s="473"/>
      <c r="BZ101" s="473"/>
      <c r="CA101" s="473"/>
      <c r="CB101" s="473"/>
      <c r="CC101" s="473"/>
      <c r="CD101" s="473"/>
      <c r="CE101" s="473"/>
      <c r="CF101" s="473"/>
      <c r="CG101" s="473"/>
      <c r="CH101" s="473"/>
      <c r="CI101" s="473"/>
      <c r="CJ101" s="473"/>
      <c r="CK101" s="473"/>
      <c r="CL101" s="473"/>
      <c r="CM101" s="473"/>
      <c r="CN101" s="473"/>
      <c r="CO101" s="473"/>
      <c r="CP101" s="473"/>
      <c r="CQ101" s="473"/>
      <c r="CR101" s="473"/>
      <c r="CS101" s="473"/>
      <c r="CT101" s="473"/>
      <c r="CU101" s="473"/>
      <c r="CV101" s="473"/>
      <c r="CW101" s="473"/>
      <c r="CX101" s="473"/>
      <c r="CY101" s="506"/>
    </row>
    <row r="102" spans="1:103" ht="22.5" customHeight="1">
      <c r="A102" s="510"/>
      <c r="B102" s="509" t="s">
        <v>522</v>
      </c>
      <c r="C102" s="509" t="s">
        <v>521</v>
      </c>
      <c r="D102" s="509" t="s">
        <v>518</v>
      </c>
      <c r="E102" s="510"/>
      <c r="F102" s="473" t="s">
        <v>510</v>
      </c>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473"/>
      <c r="AM102" s="473"/>
      <c r="AN102" s="473"/>
      <c r="AO102" s="473"/>
      <c r="AP102" s="473"/>
      <c r="AQ102" s="473"/>
      <c r="AR102" s="473"/>
      <c r="AS102" s="473"/>
      <c r="AT102" s="473"/>
      <c r="AU102" s="473"/>
      <c r="AV102" s="473"/>
      <c r="AW102" s="473"/>
      <c r="AX102" s="473"/>
      <c r="AY102" s="473"/>
      <c r="AZ102" s="473"/>
      <c r="BA102" s="473"/>
      <c r="BB102" s="473"/>
      <c r="BC102" s="473"/>
      <c r="BD102" s="473"/>
      <c r="BE102" s="473"/>
      <c r="BF102" s="473"/>
      <c r="BG102" s="473"/>
      <c r="BH102" s="473"/>
      <c r="BI102" s="473"/>
      <c r="BJ102" s="473"/>
      <c r="BK102" s="473"/>
      <c r="BL102" s="473"/>
      <c r="BM102" s="473"/>
      <c r="BN102" s="473"/>
      <c r="BO102" s="473"/>
      <c r="BP102" s="473"/>
      <c r="BQ102" s="473"/>
      <c r="BR102" s="473"/>
      <c r="BS102" s="473"/>
      <c r="BT102" s="473"/>
      <c r="BU102" s="473"/>
      <c r="BV102" s="473"/>
      <c r="BW102" s="473"/>
      <c r="BX102" s="473"/>
      <c r="BY102" s="473"/>
      <c r="BZ102" s="473"/>
      <c r="CA102" s="473"/>
      <c r="CB102" s="473"/>
      <c r="CC102" s="473"/>
      <c r="CD102" s="473"/>
      <c r="CE102" s="473"/>
      <c r="CF102" s="473"/>
      <c r="CG102" s="473"/>
      <c r="CH102" s="473"/>
      <c r="CI102" s="473"/>
      <c r="CJ102" s="473"/>
      <c r="CK102" s="473"/>
      <c r="CL102" s="473"/>
      <c r="CM102" s="473"/>
      <c r="CN102" s="473"/>
      <c r="CO102" s="473"/>
      <c r="CP102" s="473"/>
      <c r="CQ102" s="473"/>
      <c r="CR102" s="473"/>
      <c r="CS102" s="473"/>
      <c r="CT102" s="473"/>
      <c r="CU102" s="473"/>
      <c r="CV102" s="473"/>
      <c r="CW102" s="473"/>
      <c r="CX102" s="473"/>
      <c r="CY102" s="505"/>
    </row>
    <row r="103" spans="1:103" ht="22.5" customHeight="1">
      <c r="A103" s="510"/>
      <c r="B103" s="509"/>
      <c r="C103" s="509"/>
      <c r="D103" s="509"/>
      <c r="E103" s="510"/>
      <c r="F103" s="473" t="s">
        <v>509</v>
      </c>
      <c r="G103" s="473"/>
      <c r="H103" s="473"/>
      <c r="I103" s="473"/>
      <c r="J103" s="473"/>
      <c r="K103" s="473"/>
      <c r="L103" s="473"/>
      <c r="M103" s="473"/>
      <c r="N103" s="473"/>
      <c r="O103" s="473"/>
      <c r="P103" s="473"/>
      <c r="Q103" s="473"/>
      <c r="R103" s="473"/>
      <c r="S103" s="473"/>
      <c r="T103" s="473"/>
      <c r="U103" s="473"/>
      <c r="V103" s="473"/>
      <c r="W103" s="473"/>
      <c r="X103" s="473"/>
      <c r="Y103" s="473"/>
      <c r="Z103" s="473"/>
      <c r="AA103" s="473"/>
      <c r="AB103" s="473"/>
      <c r="AC103" s="473"/>
      <c r="AD103" s="473"/>
      <c r="AE103" s="473"/>
      <c r="AF103" s="473"/>
      <c r="AG103" s="473"/>
      <c r="AH103" s="473"/>
      <c r="AI103" s="473"/>
      <c r="AJ103" s="473"/>
      <c r="AK103" s="473"/>
      <c r="AL103" s="473"/>
      <c r="AM103" s="473"/>
      <c r="AN103" s="473"/>
      <c r="AO103" s="473"/>
      <c r="AP103" s="473"/>
      <c r="AQ103" s="473"/>
      <c r="AR103" s="473"/>
      <c r="AS103" s="473"/>
      <c r="AT103" s="473"/>
      <c r="AU103" s="473"/>
      <c r="AV103" s="473"/>
      <c r="AW103" s="473"/>
      <c r="AX103" s="473"/>
      <c r="AY103" s="473"/>
      <c r="AZ103" s="473"/>
      <c r="BA103" s="473"/>
      <c r="BB103" s="473"/>
      <c r="BC103" s="473"/>
      <c r="BD103" s="473"/>
      <c r="BE103" s="473"/>
      <c r="BF103" s="473"/>
      <c r="BG103" s="473"/>
      <c r="BH103" s="473"/>
      <c r="BI103" s="473"/>
      <c r="BJ103" s="473"/>
      <c r="BK103" s="473"/>
      <c r="BL103" s="473"/>
      <c r="BM103" s="473"/>
      <c r="BN103" s="473"/>
      <c r="BO103" s="473"/>
      <c r="BP103" s="473"/>
      <c r="BQ103" s="473"/>
      <c r="BR103" s="473"/>
      <c r="BS103" s="473"/>
      <c r="BT103" s="473"/>
      <c r="BU103" s="473"/>
      <c r="BV103" s="473"/>
      <c r="BW103" s="473"/>
      <c r="BX103" s="473"/>
      <c r="BY103" s="473"/>
      <c r="BZ103" s="473"/>
      <c r="CA103" s="473"/>
      <c r="CB103" s="473"/>
      <c r="CC103" s="473"/>
      <c r="CD103" s="473"/>
      <c r="CE103" s="473"/>
      <c r="CF103" s="473"/>
      <c r="CG103" s="473"/>
      <c r="CH103" s="473"/>
      <c r="CI103" s="473"/>
      <c r="CJ103" s="473"/>
      <c r="CK103" s="473"/>
      <c r="CL103" s="473"/>
      <c r="CM103" s="473"/>
      <c r="CN103" s="473"/>
      <c r="CO103" s="473"/>
      <c r="CP103" s="473"/>
      <c r="CQ103" s="473"/>
      <c r="CR103" s="473"/>
      <c r="CS103" s="473"/>
      <c r="CT103" s="473"/>
      <c r="CU103" s="473"/>
      <c r="CV103" s="473"/>
      <c r="CW103" s="473"/>
      <c r="CX103" s="473"/>
      <c r="CY103" s="506"/>
    </row>
    <row r="104" spans="1:103" ht="22.5" customHeight="1">
      <c r="A104" s="510"/>
      <c r="B104" s="509" t="s">
        <v>520</v>
      </c>
      <c r="C104" s="509" t="s">
        <v>519</v>
      </c>
      <c r="D104" s="509" t="s">
        <v>518</v>
      </c>
      <c r="E104" s="510"/>
      <c r="F104" s="473" t="s">
        <v>510</v>
      </c>
      <c r="G104" s="473"/>
      <c r="H104" s="473"/>
      <c r="I104" s="473"/>
      <c r="J104" s="473"/>
      <c r="K104" s="473"/>
      <c r="L104" s="473"/>
      <c r="M104" s="473"/>
      <c r="N104" s="473"/>
      <c r="O104" s="473"/>
      <c r="P104" s="473"/>
      <c r="Q104" s="473"/>
      <c r="R104" s="473"/>
      <c r="S104" s="473"/>
      <c r="T104" s="473"/>
      <c r="U104" s="473"/>
      <c r="V104" s="473"/>
      <c r="W104" s="473"/>
      <c r="X104" s="473"/>
      <c r="Y104" s="473"/>
      <c r="Z104" s="473"/>
      <c r="AA104" s="473"/>
      <c r="AB104" s="473"/>
      <c r="AC104" s="473"/>
      <c r="AD104" s="473"/>
      <c r="AE104" s="473"/>
      <c r="AF104" s="473"/>
      <c r="AG104" s="473"/>
      <c r="AH104" s="473"/>
      <c r="AI104" s="473"/>
      <c r="AJ104" s="473"/>
      <c r="AK104" s="473"/>
      <c r="AL104" s="473"/>
      <c r="AM104" s="473"/>
      <c r="AN104" s="473"/>
      <c r="AO104" s="473"/>
      <c r="AP104" s="473"/>
      <c r="AQ104" s="473"/>
      <c r="AR104" s="473"/>
      <c r="AS104" s="473"/>
      <c r="AT104" s="473"/>
      <c r="AU104" s="473"/>
      <c r="AV104" s="473"/>
      <c r="AW104" s="473"/>
      <c r="AX104" s="473"/>
      <c r="AY104" s="473"/>
      <c r="AZ104" s="473"/>
      <c r="BA104" s="473"/>
      <c r="BB104" s="473"/>
      <c r="BC104" s="473"/>
      <c r="BD104" s="473"/>
      <c r="BE104" s="473"/>
      <c r="BF104" s="473"/>
      <c r="BG104" s="473"/>
      <c r="BH104" s="473"/>
      <c r="BI104" s="473"/>
      <c r="BJ104" s="473"/>
      <c r="BK104" s="473"/>
      <c r="BL104" s="473"/>
      <c r="BM104" s="473"/>
      <c r="BN104" s="473"/>
      <c r="BO104" s="473"/>
      <c r="BP104" s="473"/>
      <c r="BQ104" s="473"/>
      <c r="BR104" s="473"/>
      <c r="BS104" s="473"/>
      <c r="BT104" s="473"/>
      <c r="BU104" s="473"/>
      <c r="BV104" s="473"/>
      <c r="BW104" s="473"/>
      <c r="BX104" s="473"/>
      <c r="BY104" s="473"/>
      <c r="BZ104" s="473"/>
      <c r="CA104" s="473"/>
      <c r="CB104" s="473"/>
      <c r="CC104" s="473"/>
      <c r="CD104" s="473"/>
      <c r="CE104" s="473"/>
      <c r="CF104" s="473"/>
      <c r="CG104" s="473"/>
      <c r="CH104" s="473"/>
      <c r="CI104" s="473"/>
      <c r="CJ104" s="473"/>
      <c r="CK104" s="473"/>
      <c r="CL104" s="473"/>
      <c r="CM104" s="473"/>
      <c r="CN104" s="473"/>
      <c r="CO104" s="473"/>
      <c r="CP104" s="473"/>
      <c r="CQ104" s="473"/>
      <c r="CR104" s="473"/>
      <c r="CS104" s="473"/>
      <c r="CT104" s="473"/>
      <c r="CU104" s="473"/>
      <c r="CV104" s="473"/>
      <c r="CW104" s="473"/>
      <c r="CX104" s="473"/>
      <c r="CY104" s="505"/>
    </row>
    <row r="105" spans="1:103" ht="22.5" customHeight="1">
      <c r="A105" s="510"/>
      <c r="B105" s="509"/>
      <c r="C105" s="509"/>
      <c r="D105" s="509"/>
      <c r="E105" s="510"/>
      <c r="F105" s="473" t="s">
        <v>509</v>
      </c>
      <c r="G105" s="473"/>
      <c r="H105" s="473"/>
      <c r="I105" s="473"/>
      <c r="J105" s="473"/>
      <c r="K105" s="473"/>
      <c r="L105" s="473"/>
      <c r="M105" s="473"/>
      <c r="N105" s="473"/>
      <c r="O105" s="473"/>
      <c r="P105" s="473"/>
      <c r="Q105" s="473"/>
      <c r="R105" s="473"/>
      <c r="S105" s="473"/>
      <c r="T105" s="473"/>
      <c r="U105" s="473"/>
      <c r="V105" s="473"/>
      <c r="W105" s="473"/>
      <c r="X105" s="473"/>
      <c r="Y105" s="473"/>
      <c r="Z105" s="473"/>
      <c r="AA105" s="473"/>
      <c r="AB105" s="473"/>
      <c r="AC105" s="473"/>
      <c r="AD105" s="473"/>
      <c r="AE105" s="473"/>
      <c r="AF105" s="473"/>
      <c r="AG105" s="473"/>
      <c r="AH105" s="473"/>
      <c r="AI105" s="473"/>
      <c r="AJ105" s="473"/>
      <c r="AK105" s="473"/>
      <c r="AL105" s="473"/>
      <c r="AM105" s="473"/>
      <c r="AN105" s="473"/>
      <c r="AO105" s="473"/>
      <c r="AP105" s="473"/>
      <c r="AQ105" s="473"/>
      <c r="AR105" s="473"/>
      <c r="AS105" s="473"/>
      <c r="AT105" s="473"/>
      <c r="AU105" s="473"/>
      <c r="AV105" s="473"/>
      <c r="AW105" s="473"/>
      <c r="AX105" s="473"/>
      <c r="AY105" s="473"/>
      <c r="AZ105" s="473"/>
      <c r="BA105" s="473"/>
      <c r="BB105" s="473"/>
      <c r="BC105" s="473"/>
      <c r="BD105" s="473"/>
      <c r="BE105" s="473"/>
      <c r="BF105" s="473"/>
      <c r="BG105" s="473"/>
      <c r="BH105" s="473"/>
      <c r="BI105" s="473"/>
      <c r="BJ105" s="473"/>
      <c r="BK105" s="473"/>
      <c r="BL105" s="473"/>
      <c r="BM105" s="473"/>
      <c r="BN105" s="473"/>
      <c r="BO105" s="473"/>
      <c r="BP105" s="473"/>
      <c r="BQ105" s="473"/>
      <c r="BR105" s="473"/>
      <c r="BS105" s="473"/>
      <c r="BT105" s="473"/>
      <c r="BU105" s="473"/>
      <c r="BV105" s="473"/>
      <c r="BW105" s="473"/>
      <c r="BX105" s="473"/>
      <c r="BY105" s="473"/>
      <c r="BZ105" s="473"/>
      <c r="CA105" s="473"/>
      <c r="CB105" s="473"/>
      <c r="CC105" s="473"/>
      <c r="CD105" s="473"/>
      <c r="CE105" s="473"/>
      <c r="CF105" s="473"/>
      <c r="CG105" s="473"/>
      <c r="CH105" s="473"/>
      <c r="CI105" s="473"/>
      <c r="CJ105" s="473"/>
      <c r="CK105" s="473"/>
      <c r="CL105" s="473"/>
      <c r="CM105" s="473"/>
      <c r="CN105" s="473"/>
      <c r="CO105" s="473"/>
      <c r="CP105" s="473"/>
      <c r="CQ105" s="473"/>
      <c r="CR105" s="473"/>
      <c r="CS105" s="473"/>
      <c r="CT105" s="473"/>
      <c r="CU105" s="473"/>
      <c r="CV105" s="473"/>
      <c r="CW105" s="473"/>
      <c r="CX105" s="473"/>
      <c r="CY105" s="506"/>
    </row>
    <row r="106" spans="1:103" ht="22.5" customHeight="1">
      <c r="A106" s="510"/>
      <c r="B106" s="509" t="s">
        <v>517</v>
      </c>
      <c r="C106" s="509" t="s">
        <v>516</v>
      </c>
      <c r="D106" s="509" t="s">
        <v>511</v>
      </c>
      <c r="E106" s="510"/>
      <c r="F106" s="473" t="s">
        <v>510</v>
      </c>
      <c r="G106" s="473"/>
      <c r="H106" s="473"/>
      <c r="I106" s="473"/>
      <c r="J106" s="473"/>
      <c r="K106" s="473"/>
      <c r="L106" s="473"/>
      <c r="M106" s="473"/>
      <c r="N106" s="473"/>
      <c r="O106" s="473"/>
      <c r="P106" s="473"/>
      <c r="Q106" s="473"/>
      <c r="R106" s="473"/>
      <c r="S106" s="473"/>
      <c r="T106" s="473"/>
      <c r="U106" s="473"/>
      <c r="V106" s="473"/>
      <c r="W106" s="473"/>
      <c r="X106" s="473"/>
      <c r="Y106" s="473"/>
      <c r="Z106" s="473"/>
      <c r="AA106" s="473"/>
      <c r="AB106" s="473"/>
      <c r="AC106" s="473"/>
      <c r="AD106" s="473"/>
      <c r="AE106" s="473"/>
      <c r="AF106" s="473"/>
      <c r="AG106" s="473"/>
      <c r="AH106" s="473"/>
      <c r="AI106" s="473"/>
      <c r="AJ106" s="473"/>
      <c r="AK106" s="473"/>
      <c r="AL106" s="473"/>
      <c r="AM106" s="473"/>
      <c r="AN106" s="473"/>
      <c r="AO106" s="473"/>
      <c r="AP106" s="473"/>
      <c r="AQ106" s="473"/>
      <c r="AR106" s="473"/>
      <c r="AS106" s="473"/>
      <c r="AT106" s="473"/>
      <c r="AU106" s="473"/>
      <c r="AV106" s="473"/>
      <c r="AW106" s="473"/>
      <c r="AX106" s="473"/>
      <c r="AY106" s="473"/>
      <c r="AZ106" s="473"/>
      <c r="BA106" s="473"/>
      <c r="BB106" s="473"/>
      <c r="BC106" s="473"/>
      <c r="BD106" s="473"/>
      <c r="BE106" s="473"/>
      <c r="BF106" s="473"/>
      <c r="BG106" s="473"/>
      <c r="BH106" s="473"/>
      <c r="BI106" s="473"/>
      <c r="BJ106" s="473"/>
      <c r="BK106" s="473"/>
      <c r="BL106" s="473"/>
      <c r="BM106" s="473"/>
      <c r="BN106" s="473"/>
      <c r="BO106" s="473"/>
      <c r="BP106" s="473"/>
      <c r="BQ106" s="473"/>
      <c r="BR106" s="473"/>
      <c r="BS106" s="473"/>
      <c r="BT106" s="473"/>
      <c r="BU106" s="473"/>
      <c r="BV106" s="473"/>
      <c r="BW106" s="473"/>
      <c r="BX106" s="473"/>
      <c r="BY106" s="473"/>
      <c r="BZ106" s="473"/>
      <c r="CA106" s="473"/>
      <c r="CB106" s="473"/>
      <c r="CC106" s="473"/>
      <c r="CD106" s="473"/>
      <c r="CE106" s="473"/>
      <c r="CF106" s="473"/>
      <c r="CG106" s="473"/>
      <c r="CH106" s="473"/>
      <c r="CI106" s="473"/>
      <c r="CJ106" s="473"/>
      <c r="CK106" s="473"/>
      <c r="CL106" s="473"/>
      <c r="CM106" s="473"/>
      <c r="CN106" s="473"/>
      <c r="CO106" s="473"/>
      <c r="CP106" s="473"/>
      <c r="CQ106" s="473"/>
      <c r="CR106" s="473"/>
      <c r="CS106" s="473"/>
      <c r="CT106" s="473"/>
      <c r="CU106" s="473"/>
      <c r="CV106" s="473"/>
      <c r="CW106" s="473"/>
      <c r="CX106" s="473"/>
      <c r="CY106" s="505"/>
    </row>
    <row r="107" spans="1:103" ht="22.5" customHeight="1">
      <c r="A107" s="510"/>
      <c r="B107" s="509"/>
      <c r="C107" s="509"/>
      <c r="D107" s="509"/>
      <c r="E107" s="510"/>
      <c r="F107" s="473" t="s">
        <v>509</v>
      </c>
      <c r="G107" s="473"/>
      <c r="H107" s="473"/>
      <c r="I107" s="473"/>
      <c r="J107" s="473"/>
      <c r="K107" s="473"/>
      <c r="L107" s="473"/>
      <c r="M107" s="473"/>
      <c r="N107" s="473"/>
      <c r="O107" s="473"/>
      <c r="P107" s="473"/>
      <c r="Q107" s="473"/>
      <c r="R107" s="473"/>
      <c r="S107" s="473"/>
      <c r="T107" s="473"/>
      <c r="U107" s="473"/>
      <c r="V107" s="473"/>
      <c r="W107" s="473"/>
      <c r="X107" s="473"/>
      <c r="Y107" s="473"/>
      <c r="Z107" s="473"/>
      <c r="AA107" s="473"/>
      <c r="AB107" s="473"/>
      <c r="AC107" s="473"/>
      <c r="AD107" s="473"/>
      <c r="AE107" s="473"/>
      <c r="AF107" s="473"/>
      <c r="AG107" s="473"/>
      <c r="AH107" s="473"/>
      <c r="AI107" s="473"/>
      <c r="AJ107" s="473"/>
      <c r="AK107" s="473"/>
      <c r="AL107" s="473"/>
      <c r="AM107" s="473"/>
      <c r="AN107" s="473"/>
      <c r="AO107" s="473"/>
      <c r="AP107" s="473"/>
      <c r="AQ107" s="473"/>
      <c r="AR107" s="473"/>
      <c r="AS107" s="473"/>
      <c r="AT107" s="473"/>
      <c r="AU107" s="473"/>
      <c r="AV107" s="473"/>
      <c r="AW107" s="473"/>
      <c r="AX107" s="473"/>
      <c r="AY107" s="473"/>
      <c r="AZ107" s="473"/>
      <c r="BA107" s="473"/>
      <c r="BB107" s="473"/>
      <c r="BC107" s="473"/>
      <c r="BD107" s="473"/>
      <c r="BE107" s="473"/>
      <c r="BF107" s="473"/>
      <c r="BG107" s="473"/>
      <c r="BH107" s="473"/>
      <c r="BI107" s="473"/>
      <c r="BJ107" s="473"/>
      <c r="BK107" s="473"/>
      <c r="BL107" s="473"/>
      <c r="BM107" s="473"/>
      <c r="BN107" s="473"/>
      <c r="BO107" s="473"/>
      <c r="BP107" s="473"/>
      <c r="BQ107" s="473"/>
      <c r="BR107" s="473"/>
      <c r="BS107" s="473"/>
      <c r="BT107" s="473"/>
      <c r="BU107" s="473"/>
      <c r="BV107" s="473"/>
      <c r="BW107" s="473"/>
      <c r="BX107" s="473"/>
      <c r="BY107" s="473"/>
      <c r="BZ107" s="473"/>
      <c r="CA107" s="473"/>
      <c r="CB107" s="473"/>
      <c r="CC107" s="473"/>
      <c r="CD107" s="473"/>
      <c r="CE107" s="473"/>
      <c r="CF107" s="473"/>
      <c r="CG107" s="473"/>
      <c r="CH107" s="473"/>
      <c r="CI107" s="473"/>
      <c r="CJ107" s="473"/>
      <c r="CK107" s="473"/>
      <c r="CL107" s="473"/>
      <c r="CM107" s="473"/>
      <c r="CN107" s="473"/>
      <c r="CO107" s="473"/>
      <c r="CP107" s="473"/>
      <c r="CQ107" s="473"/>
      <c r="CR107" s="473"/>
      <c r="CS107" s="473"/>
      <c r="CT107" s="473"/>
      <c r="CU107" s="473"/>
      <c r="CV107" s="473"/>
      <c r="CW107" s="473"/>
      <c r="CX107" s="473"/>
      <c r="CY107" s="506"/>
    </row>
    <row r="108" spans="1:103" ht="22.5" customHeight="1">
      <c r="A108" s="510"/>
      <c r="B108" s="509" t="s">
        <v>515</v>
      </c>
      <c r="C108" s="509" t="s">
        <v>20</v>
      </c>
      <c r="D108" s="509" t="s">
        <v>514</v>
      </c>
      <c r="E108" s="510"/>
      <c r="F108" s="473" t="s">
        <v>510</v>
      </c>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3"/>
      <c r="AD108" s="473"/>
      <c r="AE108" s="473"/>
      <c r="AF108" s="473"/>
      <c r="AG108" s="473"/>
      <c r="AH108" s="473"/>
      <c r="AI108" s="473"/>
      <c r="AJ108" s="473"/>
      <c r="AK108" s="473"/>
      <c r="AL108" s="473"/>
      <c r="AM108" s="473"/>
      <c r="AN108" s="473"/>
      <c r="AO108" s="473"/>
      <c r="AP108" s="473"/>
      <c r="AQ108" s="473"/>
      <c r="AR108" s="473"/>
      <c r="AS108" s="473"/>
      <c r="AT108" s="473"/>
      <c r="AU108" s="473"/>
      <c r="AV108" s="473"/>
      <c r="AW108" s="473"/>
      <c r="AX108" s="473"/>
      <c r="AY108" s="473"/>
      <c r="AZ108" s="473"/>
      <c r="BA108" s="473"/>
      <c r="BB108" s="473"/>
      <c r="BC108" s="473"/>
      <c r="BD108" s="473"/>
      <c r="BE108" s="473"/>
      <c r="BF108" s="473"/>
      <c r="BG108" s="473"/>
      <c r="BH108" s="473"/>
      <c r="BI108" s="473"/>
      <c r="BJ108" s="473"/>
      <c r="BK108" s="473"/>
      <c r="BL108" s="473"/>
      <c r="BM108" s="473"/>
      <c r="BN108" s="473"/>
      <c r="BO108" s="473"/>
      <c r="BP108" s="473"/>
      <c r="BQ108" s="473"/>
      <c r="BR108" s="473"/>
      <c r="BS108" s="473"/>
      <c r="BT108" s="473"/>
      <c r="BU108" s="473"/>
      <c r="BV108" s="473"/>
      <c r="BW108" s="473"/>
      <c r="BX108" s="473"/>
      <c r="BY108" s="473"/>
      <c r="BZ108" s="473"/>
      <c r="CA108" s="473"/>
      <c r="CB108" s="473"/>
      <c r="CC108" s="473"/>
      <c r="CD108" s="473"/>
      <c r="CE108" s="473"/>
      <c r="CF108" s="473"/>
      <c r="CG108" s="473"/>
      <c r="CH108" s="473"/>
      <c r="CI108" s="473"/>
      <c r="CJ108" s="473"/>
      <c r="CK108" s="473"/>
      <c r="CL108" s="473"/>
      <c r="CM108" s="473"/>
      <c r="CN108" s="473"/>
      <c r="CO108" s="473"/>
      <c r="CP108" s="473"/>
      <c r="CQ108" s="473"/>
      <c r="CR108" s="473"/>
      <c r="CS108" s="473"/>
      <c r="CT108" s="473"/>
      <c r="CU108" s="473"/>
      <c r="CV108" s="473"/>
      <c r="CW108" s="473"/>
      <c r="CX108" s="473"/>
      <c r="CY108" s="505"/>
    </row>
    <row r="109" spans="1:103" ht="22.5" customHeight="1">
      <c r="A109" s="510"/>
      <c r="B109" s="509"/>
      <c r="C109" s="509"/>
      <c r="D109" s="509"/>
      <c r="E109" s="510"/>
      <c r="F109" s="473" t="s">
        <v>509</v>
      </c>
      <c r="G109" s="473"/>
      <c r="H109" s="473"/>
      <c r="I109" s="473"/>
      <c r="J109" s="473"/>
      <c r="K109" s="473"/>
      <c r="L109" s="473"/>
      <c r="M109" s="473"/>
      <c r="N109" s="473"/>
      <c r="O109" s="473"/>
      <c r="P109" s="473"/>
      <c r="Q109" s="473"/>
      <c r="R109" s="473"/>
      <c r="S109" s="473"/>
      <c r="T109" s="473"/>
      <c r="U109" s="473"/>
      <c r="V109" s="473"/>
      <c r="W109" s="473"/>
      <c r="X109" s="473"/>
      <c r="Y109" s="473"/>
      <c r="Z109" s="473"/>
      <c r="AA109" s="473"/>
      <c r="AB109" s="473"/>
      <c r="AC109" s="473"/>
      <c r="AD109" s="473"/>
      <c r="AE109" s="473"/>
      <c r="AF109" s="473"/>
      <c r="AG109" s="473"/>
      <c r="AH109" s="473"/>
      <c r="AI109" s="473"/>
      <c r="AJ109" s="473"/>
      <c r="AK109" s="473"/>
      <c r="AL109" s="473"/>
      <c r="AM109" s="473"/>
      <c r="AN109" s="473"/>
      <c r="AO109" s="473"/>
      <c r="AP109" s="473"/>
      <c r="AQ109" s="473"/>
      <c r="AR109" s="473"/>
      <c r="AS109" s="473"/>
      <c r="AT109" s="473"/>
      <c r="AU109" s="473"/>
      <c r="AV109" s="473"/>
      <c r="AW109" s="473"/>
      <c r="AX109" s="473"/>
      <c r="AY109" s="473"/>
      <c r="AZ109" s="473"/>
      <c r="BA109" s="473"/>
      <c r="BB109" s="473"/>
      <c r="BC109" s="473"/>
      <c r="BD109" s="473"/>
      <c r="BE109" s="473"/>
      <c r="BF109" s="473"/>
      <c r="BG109" s="473"/>
      <c r="BH109" s="473"/>
      <c r="BI109" s="473"/>
      <c r="BJ109" s="473"/>
      <c r="BK109" s="473"/>
      <c r="BL109" s="473"/>
      <c r="BM109" s="473"/>
      <c r="BN109" s="473"/>
      <c r="BO109" s="473"/>
      <c r="BP109" s="473"/>
      <c r="BQ109" s="473"/>
      <c r="BR109" s="473"/>
      <c r="BS109" s="473"/>
      <c r="BT109" s="473"/>
      <c r="BU109" s="473"/>
      <c r="BV109" s="473"/>
      <c r="BW109" s="473"/>
      <c r="BX109" s="473"/>
      <c r="BY109" s="473"/>
      <c r="BZ109" s="473"/>
      <c r="CA109" s="473"/>
      <c r="CB109" s="473"/>
      <c r="CC109" s="473"/>
      <c r="CD109" s="473"/>
      <c r="CE109" s="473"/>
      <c r="CF109" s="473"/>
      <c r="CG109" s="473"/>
      <c r="CH109" s="473"/>
      <c r="CI109" s="473"/>
      <c r="CJ109" s="473"/>
      <c r="CK109" s="473"/>
      <c r="CL109" s="473"/>
      <c r="CM109" s="473"/>
      <c r="CN109" s="473"/>
      <c r="CO109" s="473"/>
      <c r="CP109" s="473"/>
      <c r="CQ109" s="473"/>
      <c r="CR109" s="473"/>
      <c r="CS109" s="473"/>
      <c r="CT109" s="473"/>
      <c r="CU109" s="473"/>
      <c r="CV109" s="473"/>
      <c r="CW109" s="473"/>
      <c r="CX109" s="473"/>
      <c r="CY109" s="506"/>
    </row>
    <row r="110" spans="1:103" ht="22.5" customHeight="1">
      <c r="A110" s="510"/>
      <c r="B110" s="509" t="s">
        <v>513</v>
      </c>
      <c r="C110" s="509" t="s">
        <v>512</v>
      </c>
      <c r="D110" s="509" t="s">
        <v>511</v>
      </c>
      <c r="E110" s="510"/>
      <c r="F110" s="473" t="s">
        <v>510</v>
      </c>
      <c r="G110" s="473"/>
      <c r="H110" s="473"/>
      <c r="I110" s="473"/>
      <c r="J110" s="473"/>
      <c r="K110" s="473"/>
      <c r="L110" s="473"/>
      <c r="M110" s="473"/>
      <c r="N110" s="473"/>
      <c r="O110" s="473"/>
      <c r="P110" s="473"/>
      <c r="Q110" s="473"/>
      <c r="R110" s="473"/>
      <c r="S110" s="473"/>
      <c r="T110" s="473"/>
      <c r="U110" s="473"/>
      <c r="V110" s="473"/>
      <c r="W110" s="473"/>
      <c r="X110" s="473"/>
      <c r="Y110" s="473"/>
      <c r="Z110" s="473"/>
      <c r="AA110" s="473"/>
      <c r="AB110" s="473"/>
      <c r="AC110" s="473"/>
      <c r="AD110" s="473"/>
      <c r="AE110" s="473"/>
      <c r="AF110" s="473"/>
      <c r="AG110" s="473"/>
      <c r="AH110" s="473"/>
      <c r="AI110" s="473"/>
      <c r="AJ110" s="473"/>
      <c r="AK110" s="473"/>
      <c r="AL110" s="473"/>
      <c r="AM110" s="473"/>
      <c r="AN110" s="473"/>
      <c r="AO110" s="473"/>
      <c r="AP110" s="473"/>
      <c r="AQ110" s="473"/>
      <c r="AR110" s="473"/>
      <c r="AS110" s="473"/>
      <c r="AT110" s="473"/>
      <c r="AU110" s="473"/>
      <c r="AV110" s="473"/>
      <c r="AW110" s="473"/>
      <c r="AX110" s="473"/>
      <c r="AY110" s="473"/>
      <c r="AZ110" s="473"/>
      <c r="BA110" s="473"/>
      <c r="BB110" s="473"/>
      <c r="BC110" s="473"/>
      <c r="BD110" s="473"/>
      <c r="BE110" s="473"/>
      <c r="BF110" s="473"/>
      <c r="BG110" s="473"/>
      <c r="BH110" s="473"/>
      <c r="BI110" s="473"/>
      <c r="BJ110" s="473"/>
      <c r="BK110" s="473"/>
      <c r="BL110" s="473"/>
      <c r="BM110" s="473"/>
      <c r="BN110" s="473"/>
      <c r="BO110" s="473"/>
      <c r="BP110" s="473"/>
      <c r="BQ110" s="473"/>
      <c r="BR110" s="473"/>
      <c r="BS110" s="473"/>
      <c r="BT110" s="473"/>
      <c r="BU110" s="473"/>
      <c r="BV110" s="473"/>
      <c r="BW110" s="473"/>
      <c r="BX110" s="473"/>
      <c r="BY110" s="473"/>
      <c r="BZ110" s="473"/>
      <c r="CA110" s="473"/>
      <c r="CB110" s="473"/>
      <c r="CC110" s="473"/>
      <c r="CD110" s="473"/>
      <c r="CE110" s="473"/>
      <c r="CF110" s="473"/>
      <c r="CG110" s="473"/>
      <c r="CH110" s="473"/>
      <c r="CI110" s="473"/>
      <c r="CJ110" s="473"/>
      <c r="CK110" s="473"/>
      <c r="CL110" s="473"/>
      <c r="CM110" s="473"/>
      <c r="CN110" s="473"/>
      <c r="CO110" s="473"/>
      <c r="CP110" s="473"/>
      <c r="CQ110" s="473"/>
      <c r="CR110" s="473"/>
      <c r="CS110" s="473"/>
      <c r="CT110" s="473"/>
      <c r="CU110" s="473"/>
      <c r="CV110" s="473"/>
      <c r="CW110" s="473"/>
      <c r="CX110" s="473"/>
      <c r="CY110" s="505"/>
    </row>
    <row r="111" spans="1:103" ht="22.5" customHeight="1">
      <c r="A111" s="510"/>
      <c r="B111" s="507"/>
      <c r="C111" s="507"/>
      <c r="D111" s="507"/>
      <c r="E111" s="510"/>
      <c r="F111" s="473" t="s">
        <v>509</v>
      </c>
      <c r="G111" s="473"/>
      <c r="H111" s="473"/>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473"/>
      <c r="AE111" s="473"/>
      <c r="AF111" s="473"/>
      <c r="AG111" s="473"/>
      <c r="AH111" s="473"/>
      <c r="AI111" s="473"/>
      <c r="AJ111" s="473"/>
      <c r="AK111" s="473"/>
      <c r="AL111" s="473"/>
      <c r="AM111" s="473"/>
      <c r="AN111" s="473"/>
      <c r="AO111" s="473"/>
      <c r="AP111" s="473"/>
      <c r="AQ111" s="473"/>
      <c r="AR111" s="473"/>
      <c r="AS111" s="473"/>
      <c r="AT111" s="473"/>
      <c r="AU111" s="473"/>
      <c r="AV111" s="473"/>
      <c r="AW111" s="473"/>
      <c r="AX111" s="473"/>
      <c r="AY111" s="473"/>
      <c r="AZ111" s="473"/>
      <c r="BA111" s="473"/>
      <c r="BB111" s="473"/>
      <c r="BC111" s="473"/>
      <c r="BD111" s="473"/>
      <c r="BE111" s="473"/>
      <c r="BF111" s="473"/>
      <c r="BG111" s="473"/>
      <c r="BH111" s="473"/>
      <c r="BI111" s="473"/>
      <c r="BJ111" s="473"/>
      <c r="BK111" s="473"/>
      <c r="BL111" s="473"/>
      <c r="BM111" s="473"/>
      <c r="BN111" s="473"/>
      <c r="BO111" s="473"/>
      <c r="BP111" s="473"/>
      <c r="BQ111" s="473"/>
      <c r="BR111" s="473"/>
      <c r="BS111" s="473"/>
      <c r="BT111" s="473"/>
      <c r="BU111" s="473"/>
      <c r="BV111" s="473"/>
      <c r="BW111" s="473"/>
      <c r="BX111" s="473"/>
      <c r="BY111" s="473"/>
      <c r="BZ111" s="473"/>
      <c r="CA111" s="473"/>
      <c r="CB111" s="473"/>
      <c r="CC111" s="473"/>
      <c r="CD111" s="473"/>
      <c r="CE111" s="473"/>
      <c r="CF111" s="473"/>
      <c r="CG111" s="473"/>
      <c r="CH111" s="473"/>
      <c r="CI111" s="473"/>
      <c r="CJ111" s="473"/>
      <c r="CK111" s="473"/>
      <c r="CL111" s="473"/>
      <c r="CM111" s="473"/>
      <c r="CN111" s="473"/>
      <c r="CO111" s="473"/>
      <c r="CP111" s="473"/>
      <c r="CQ111" s="473"/>
      <c r="CR111" s="473"/>
      <c r="CS111" s="473"/>
      <c r="CT111" s="473"/>
      <c r="CU111" s="473"/>
      <c r="CV111" s="473"/>
      <c r="CW111" s="473"/>
      <c r="CX111" s="473"/>
      <c r="CY111" s="506"/>
    </row>
    <row r="112" spans="1:103" ht="28.5" customHeight="1">
      <c r="A112" s="472"/>
      <c r="B112" s="471"/>
      <c r="C112" s="471"/>
      <c r="D112" s="470"/>
      <c r="E112" s="531" t="s">
        <v>508</v>
      </c>
      <c r="F112" s="532"/>
      <c r="G112" s="510"/>
      <c r="H112" s="510"/>
      <c r="I112" s="510"/>
      <c r="J112" s="510"/>
      <c r="K112" s="510"/>
      <c r="L112" s="510"/>
      <c r="M112" s="510"/>
      <c r="N112" s="510"/>
      <c r="O112" s="516" t="s">
        <v>507</v>
      </c>
      <c r="P112" s="517"/>
      <c r="Q112" s="517"/>
      <c r="R112" s="518"/>
      <c r="S112" s="510"/>
      <c r="T112" s="510"/>
      <c r="U112" s="510"/>
      <c r="V112" s="510"/>
      <c r="W112" s="510"/>
      <c r="X112" s="510"/>
      <c r="Y112" s="510"/>
      <c r="Z112" s="510"/>
      <c r="AA112" s="510"/>
      <c r="AB112" s="510"/>
      <c r="AC112" s="510"/>
      <c r="AD112" s="510"/>
      <c r="AE112" s="510"/>
      <c r="AF112" s="510"/>
      <c r="AG112" s="510"/>
      <c r="AH112" s="510"/>
      <c r="AI112" s="510"/>
      <c r="AJ112" s="510"/>
      <c r="AK112" s="510"/>
      <c r="AL112" s="510"/>
      <c r="AM112" s="510"/>
      <c r="AN112" s="510"/>
      <c r="AO112" s="510"/>
      <c r="AP112" s="510"/>
      <c r="AQ112" s="510"/>
      <c r="AR112" s="510"/>
      <c r="AS112" s="510"/>
      <c r="AT112" s="510"/>
      <c r="AU112" s="510"/>
      <c r="AV112" s="510"/>
      <c r="AW112" s="510"/>
      <c r="AX112" s="510"/>
      <c r="AY112" s="510"/>
      <c r="AZ112" s="510"/>
      <c r="BA112" s="510"/>
      <c r="BB112" s="510"/>
      <c r="BC112" s="510"/>
      <c r="BD112" s="510"/>
      <c r="BE112" s="510"/>
      <c r="BF112" s="510"/>
      <c r="BG112" s="510"/>
      <c r="BH112" s="510"/>
      <c r="BI112" s="510"/>
      <c r="BJ112" s="510"/>
      <c r="BK112" s="510"/>
      <c r="BL112" s="510"/>
      <c r="BM112" s="510"/>
      <c r="BN112" s="510"/>
      <c r="BO112" s="510"/>
      <c r="BP112" s="510"/>
      <c r="BQ112" s="510"/>
      <c r="BR112" s="510"/>
      <c r="BS112" s="510"/>
      <c r="BT112" s="510"/>
      <c r="BU112" s="510"/>
      <c r="BV112" s="510"/>
      <c r="BW112" s="510"/>
      <c r="BX112" s="510"/>
      <c r="BY112" s="510"/>
      <c r="BZ112" s="510"/>
      <c r="CA112" s="510"/>
      <c r="CB112" s="510"/>
      <c r="CC112" s="510"/>
      <c r="CD112" s="510"/>
      <c r="CE112" s="510"/>
      <c r="CF112" s="510"/>
      <c r="CG112" s="510"/>
      <c r="CH112" s="510"/>
      <c r="CI112" s="510"/>
      <c r="CJ112" s="510"/>
      <c r="CK112" s="510"/>
      <c r="CL112" s="510"/>
      <c r="CM112" s="510"/>
      <c r="CN112" s="510"/>
      <c r="CO112" s="510"/>
      <c r="CP112" s="510"/>
      <c r="CQ112" s="510"/>
      <c r="CR112" s="510"/>
      <c r="CS112" s="510"/>
      <c r="CT112" s="510"/>
      <c r="CU112" s="525"/>
      <c r="CV112" s="526"/>
      <c r="CW112" s="526"/>
      <c r="CX112" s="527"/>
      <c r="CY112" s="469" t="s">
        <v>506</v>
      </c>
    </row>
  </sheetData>
  <mergeCells count="314">
    <mergeCell ref="A1:B1"/>
    <mergeCell ref="A2:B2"/>
    <mergeCell ref="A3:B3"/>
    <mergeCell ref="A4:B4"/>
    <mergeCell ref="A5:B5"/>
    <mergeCell ref="A6:B6"/>
    <mergeCell ref="CY66:CY67"/>
    <mergeCell ref="BS9:BV9"/>
    <mergeCell ref="BW9:BZ9"/>
    <mergeCell ref="CA9:CD9"/>
    <mergeCell ref="CE9:CH9"/>
    <mergeCell ref="CI9:CL9"/>
    <mergeCell ref="CY24:CY25"/>
    <mergeCell ref="CY32:CY33"/>
    <mergeCell ref="AQ9:AT9"/>
    <mergeCell ref="K9:N9"/>
    <mergeCell ref="O9:R9"/>
    <mergeCell ref="C16:C17"/>
    <mergeCell ref="C18:C19"/>
    <mergeCell ref="D16:D17"/>
    <mergeCell ref="D18:D19"/>
    <mergeCell ref="C13:C14"/>
    <mergeCell ref="D13:D14"/>
    <mergeCell ref="E13:E14"/>
    <mergeCell ref="E18:E19"/>
    <mergeCell ref="D20:D21"/>
    <mergeCell ref="E20:E21"/>
    <mergeCell ref="D22:D23"/>
    <mergeCell ref="E22:E23"/>
    <mergeCell ref="D24:D25"/>
    <mergeCell ref="D46:D47"/>
    <mergeCell ref="D26:D27"/>
    <mergeCell ref="E26:E27"/>
    <mergeCell ref="D28:D29"/>
    <mergeCell ref="E28:E29"/>
    <mergeCell ref="D38:D39"/>
    <mergeCell ref="D36:D37"/>
    <mergeCell ref="E36:E37"/>
    <mergeCell ref="D108:D109"/>
    <mergeCell ref="B110:B111"/>
    <mergeCell ref="C110:C111"/>
    <mergeCell ref="D110:D111"/>
    <mergeCell ref="E110:E111"/>
    <mergeCell ref="E108:E109"/>
    <mergeCell ref="C86:C87"/>
    <mergeCell ref="D86:D87"/>
    <mergeCell ref="B102:B103"/>
    <mergeCell ref="C102:C103"/>
    <mergeCell ref="D102:D103"/>
    <mergeCell ref="E102:E103"/>
    <mergeCell ref="B104:B105"/>
    <mergeCell ref="C104:C105"/>
    <mergeCell ref="E106:E107"/>
    <mergeCell ref="D92:D93"/>
    <mergeCell ref="D100:D101"/>
    <mergeCell ref="D90:D91"/>
    <mergeCell ref="E90:E91"/>
    <mergeCell ref="D96:D97"/>
    <mergeCell ref="E96:E97"/>
    <mergeCell ref="CY22:CY23"/>
    <mergeCell ref="CY26:CY27"/>
    <mergeCell ref="CY28:CY29"/>
    <mergeCell ref="CY62:CY63"/>
    <mergeCell ref="BW112:BZ112"/>
    <mergeCell ref="CA112:CD112"/>
    <mergeCell ref="CE112:CH112"/>
    <mergeCell ref="CI112:CL112"/>
    <mergeCell ref="CM112:CP112"/>
    <mergeCell ref="CQ112:CT112"/>
    <mergeCell ref="CU112:CX112"/>
    <mergeCell ref="CY102:CY103"/>
    <mergeCell ref="CY104:CY105"/>
    <mergeCell ref="CY106:CY107"/>
    <mergeCell ref="CY86:CY87"/>
    <mergeCell ref="CY108:CY109"/>
    <mergeCell ref="CY110:CY111"/>
    <mergeCell ref="CY38:CY39"/>
    <mergeCell ref="CY100:CY101"/>
    <mergeCell ref="CY92:CY93"/>
    <mergeCell ref="CY90:CY91"/>
    <mergeCell ref="CY96:CY97"/>
    <mergeCell ref="CY36:CY37"/>
    <mergeCell ref="AY112:BB112"/>
    <mergeCell ref="BC112:BF112"/>
    <mergeCell ref="BG112:BJ112"/>
    <mergeCell ref="BK112:BN112"/>
    <mergeCell ref="BO112:BR112"/>
    <mergeCell ref="BS112:BV112"/>
    <mergeCell ref="AA112:AD112"/>
    <mergeCell ref="AE112:AH112"/>
    <mergeCell ref="AI112:AL112"/>
    <mergeCell ref="AM112:AP112"/>
    <mergeCell ref="AQ112:AT112"/>
    <mergeCell ref="AU112:AX112"/>
    <mergeCell ref="E112:F112"/>
    <mergeCell ref="A16:A19"/>
    <mergeCell ref="A20:A29"/>
    <mergeCell ref="C84:C85"/>
    <mergeCell ref="D84:D85"/>
    <mergeCell ref="D104:D105"/>
    <mergeCell ref="A15:B15"/>
    <mergeCell ref="A10:B14"/>
    <mergeCell ref="A8:C9"/>
    <mergeCell ref="D106:D107"/>
    <mergeCell ref="C80:C81"/>
    <mergeCell ref="D80:D81"/>
    <mergeCell ref="C78:C79"/>
    <mergeCell ref="D78:D79"/>
    <mergeCell ref="C76:C77"/>
    <mergeCell ref="C82:C83"/>
    <mergeCell ref="D76:D77"/>
    <mergeCell ref="D82:D83"/>
    <mergeCell ref="C66:C67"/>
    <mergeCell ref="D66:D67"/>
    <mergeCell ref="C72:C73"/>
    <mergeCell ref="D72:D73"/>
    <mergeCell ref="C62:C63"/>
    <mergeCell ref="D62:D63"/>
    <mergeCell ref="A108:A109"/>
    <mergeCell ref="A110:A111"/>
    <mergeCell ref="A106:A107"/>
    <mergeCell ref="B106:B107"/>
    <mergeCell ref="C106:C107"/>
    <mergeCell ref="A76:A83"/>
    <mergeCell ref="A102:A103"/>
    <mergeCell ref="A104:A105"/>
    <mergeCell ref="A46:A75"/>
    <mergeCell ref="C64:C65"/>
    <mergeCell ref="C74:C75"/>
    <mergeCell ref="C92:C93"/>
    <mergeCell ref="C100:C101"/>
    <mergeCell ref="C90:C91"/>
    <mergeCell ref="C96:C97"/>
    <mergeCell ref="C88:C89"/>
    <mergeCell ref="C70:C71"/>
    <mergeCell ref="B20:B29"/>
    <mergeCell ref="B108:B109"/>
    <mergeCell ref="C108:C109"/>
    <mergeCell ref="C20:C21"/>
    <mergeCell ref="C22:C23"/>
    <mergeCell ref="C26:C27"/>
    <mergeCell ref="C28:C29"/>
    <mergeCell ref="C24:C25"/>
    <mergeCell ref="E104:E105"/>
    <mergeCell ref="E86:E87"/>
    <mergeCell ref="B42:B45"/>
    <mergeCell ref="C48:C49"/>
    <mergeCell ref="D48:D49"/>
    <mergeCell ref="C54:C55"/>
    <mergeCell ref="D54:D55"/>
    <mergeCell ref="C50:C51"/>
    <mergeCell ref="D50:D51"/>
    <mergeCell ref="C52:C53"/>
    <mergeCell ref="D52:D53"/>
    <mergeCell ref="C60:C61"/>
    <mergeCell ref="D60:D61"/>
    <mergeCell ref="B46:B75"/>
    <mergeCell ref="C58:C59"/>
    <mergeCell ref="D58:D59"/>
    <mergeCell ref="CY11:CY12"/>
    <mergeCell ref="CY13:CY14"/>
    <mergeCell ref="CY16:CY17"/>
    <mergeCell ref="CY18:CY19"/>
    <mergeCell ref="CY20:CY21"/>
    <mergeCell ref="CY76:CY77"/>
    <mergeCell ref="CY82:CY83"/>
    <mergeCell ref="E82:E83"/>
    <mergeCell ref="E24:E25"/>
    <mergeCell ref="E80:E81"/>
    <mergeCell ref="E78:E79"/>
    <mergeCell ref="E76:E77"/>
    <mergeCell ref="E66:E67"/>
    <mergeCell ref="E62:E63"/>
    <mergeCell ref="E11:E12"/>
    <mergeCell ref="CY68:CY69"/>
    <mergeCell ref="CY48:CY49"/>
    <mergeCell ref="CY54:CY55"/>
    <mergeCell ref="CY42:CY43"/>
    <mergeCell ref="CY58:CY59"/>
    <mergeCell ref="CY50:CY51"/>
    <mergeCell ref="CY52:CY53"/>
    <mergeCell ref="CY60:CY61"/>
    <mergeCell ref="CY64:CY65"/>
    <mergeCell ref="F1:O1"/>
    <mergeCell ref="CU9:CX9"/>
    <mergeCell ref="BC8:CX8"/>
    <mergeCell ref="CY8:CY9"/>
    <mergeCell ref="CQ9:CT9"/>
    <mergeCell ref="CM9:CP9"/>
    <mergeCell ref="AE9:AH9"/>
    <mergeCell ref="AI9:AL9"/>
    <mergeCell ref="AO5:AP5"/>
    <mergeCell ref="AX2:BA2"/>
    <mergeCell ref="AN1:AT1"/>
    <mergeCell ref="AO2:AP2"/>
    <mergeCell ref="AQ2:AT2"/>
    <mergeCell ref="AO3:AP3"/>
    <mergeCell ref="AO4:AP4"/>
    <mergeCell ref="BO9:BR9"/>
    <mergeCell ref="BC9:BF9"/>
    <mergeCell ref="BG9:BJ9"/>
    <mergeCell ref="BK9:BN9"/>
    <mergeCell ref="AX1:BC1"/>
    <mergeCell ref="AX3:BA3"/>
    <mergeCell ref="AX4:BA4"/>
    <mergeCell ref="AX5:BA5"/>
    <mergeCell ref="AX6:BA6"/>
    <mergeCell ref="B34:B37"/>
    <mergeCell ref="C34:C35"/>
    <mergeCell ref="D34:D35"/>
    <mergeCell ref="E34:E35"/>
    <mergeCell ref="CY34:CY35"/>
    <mergeCell ref="G112:J112"/>
    <mergeCell ref="K112:N112"/>
    <mergeCell ref="O112:R112"/>
    <mergeCell ref="S112:V112"/>
    <mergeCell ref="W112:Z112"/>
    <mergeCell ref="E48:E49"/>
    <mergeCell ref="E54:E55"/>
    <mergeCell ref="E42:E43"/>
    <mergeCell ref="E58:E59"/>
    <mergeCell ref="E50:E51"/>
    <mergeCell ref="E52:E53"/>
    <mergeCell ref="E60:E61"/>
    <mergeCell ref="E64:E65"/>
    <mergeCell ref="E38:E39"/>
    <mergeCell ref="E100:E101"/>
    <mergeCell ref="E92:E93"/>
    <mergeCell ref="D74:D75"/>
    <mergeCell ref="E74:E75"/>
    <mergeCell ref="CY74:CY75"/>
    <mergeCell ref="BB2:BC2"/>
    <mergeCell ref="AO6:AP6"/>
    <mergeCell ref="AQ3:AT3"/>
    <mergeCell ref="AQ4:AT4"/>
    <mergeCell ref="AQ5:AT5"/>
    <mergeCell ref="AQ6:AT6"/>
    <mergeCell ref="B16:B19"/>
    <mergeCell ref="D8:D9"/>
    <mergeCell ref="AA9:AD9"/>
    <mergeCell ref="C11:C12"/>
    <mergeCell ref="D11:D12"/>
    <mergeCell ref="BB3:BC3"/>
    <mergeCell ref="BB4:BC4"/>
    <mergeCell ref="BB5:BC5"/>
    <mergeCell ref="BB6:BC6"/>
    <mergeCell ref="G9:J9"/>
    <mergeCell ref="E8:F9"/>
    <mergeCell ref="G8:BB8"/>
    <mergeCell ref="S9:V9"/>
    <mergeCell ref="W9:Z9"/>
    <mergeCell ref="AU9:AX9"/>
    <mergeCell ref="AY9:BB9"/>
    <mergeCell ref="AM9:AP9"/>
    <mergeCell ref="E16:E17"/>
    <mergeCell ref="A42:A45"/>
    <mergeCell ref="E46:E47"/>
    <mergeCell ref="CY46:CY47"/>
    <mergeCell ref="C44:C45"/>
    <mergeCell ref="D44:D45"/>
    <mergeCell ref="E44:E45"/>
    <mergeCell ref="CY44:CY45"/>
    <mergeCell ref="A30:A33"/>
    <mergeCell ref="A34:A37"/>
    <mergeCell ref="C46:C47"/>
    <mergeCell ref="A38:A39"/>
    <mergeCell ref="B38:B39"/>
    <mergeCell ref="C42:C43"/>
    <mergeCell ref="C38:C39"/>
    <mergeCell ref="B30:B33"/>
    <mergeCell ref="C30:C31"/>
    <mergeCell ref="D30:D31"/>
    <mergeCell ref="E30:E31"/>
    <mergeCell ref="CY30:CY31"/>
    <mergeCell ref="C32:C33"/>
    <mergeCell ref="D32:D33"/>
    <mergeCell ref="E32:E33"/>
    <mergeCell ref="C36:C37"/>
    <mergeCell ref="D42:D43"/>
    <mergeCell ref="D70:D71"/>
    <mergeCell ref="E70:E71"/>
    <mergeCell ref="CY70:CY71"/>
    <mergeCell ref="C56:C57"/>
    <mergeCell ref="D56:D57"/>
    <mergeCell ref="E56:E57"/>
    <mergeCell ref="CY56:CY57"/>
    <mergeCell ref="C68:C69"/>
    <mergeCell ref="D68:D69"/>
    <mergeCell ref="E68:E69"/>
    <mergeCell ref="D64:D65"/>
    <mergeCell ref="A40:A41"/>
    <mergeCell ref="B40:B41"/>
    <mergeCell ref="C40:C41"/>
    <mergeCell ref="D40:D41"/>
    <mergeCell ref="E40:E41"/>
    <mergeCell ref="CY40:CY41"/>
    <mergeCell ref="D88:D89"/>
    <mergeCell ref="E88:E89"/>
    <mergeCell ref="CY88:CY89"/>
    <mergeCell ref="E72:E73"/>
    <mergeCell ref="CY72:CY73"/>
    <mergeCell ref="CY80:CY81"/>
    <mergeCell ref="CY78:CY79"/>
    <mergeCell ref="E84:E85"/>
    <mergeCell ref="CY84:CY85"/>
    <mergeCell ref="B76:B101"/>
    <mergeCell ref="C94:C95"/>
    <mergeCell ref="D94:D95"/>
    <mergeCell ref="E94:E95"/>
    <mergeCell ref="CY94:CY95"/>
    <mergeCell ref="C98:C99"/>
    <mergeCell ref="D98:D99"/>
    <mergeCell ref="E98:E99"/>
    <mergeCell ref="CY98:CY99"/>
  </mergeCells>
  <conditionalFormatting sqref="G11:CX14">
    <cfRule type="cellIs" dxfId="22" priority="391" operator="equal">
      <formula>"Approval"</formula>
    </cfRule>
    <cfRule type="cellIs" dxfId="21" priority="392" operator="equal">
      <formula>"Submit for Approval"</formula>
    </cfRule>
    <cfRule type="cellIs" dxfId="20" priority="401" operator="equal">
      <formula>"Blank"</formula>
    </cfRule>
    <cfRule type="cellIs" dxfId="19" priority="402" operator="equal">
      <formula>"Custom"</formula>
    </cfRule>
    <cfRule type="cellIs" dxfId="18" priority="403" operator="equal">
      <formula>"Pass through"</formula>
    </cfRule>
    <cfRule type="cellIs" dxfId="17" priority="404" operator="equal">
      <formula>"Production"</formula>
    </cfRule>
    <cfRule type="cellIs" dxfId="16" priority="405" operator="equal">
      <formula>"Pre-Launch"</formula>
    </cfRule>
    <cfRule type="cellIs" dxfId="15" priority="406" operator="equal">
      <formula>"Prototype"</formula>
    </cfRule>
    <cfRule type="cellIs" dxfId="14" priority="407" operator="equal">
      <formula>"Actual"</formula>
    </cfRule>
    <cfRule type="cellIs" dxfId="13" priority="408" operator="equal">
      <formula>"Planned"</formula>
    </cfRule>
  </conditionalFormatting>
  <conditionalFormatting sqref="G16:CX111">
    <cfRule type="cellIs" dxfId="12" priority="1" operator="equal">
      <formula>"Approval"</formula>
    </cfRule>
    <cfRule type="cellIs" dxfId="11" priority="2" operator="equal">
      <formula>"Submit for Approval"</formula>
    </cfRule>
    <cfRule type="cellIs" dxfId="10" priority="3" operator="equal">
      <formula>"Blank"</formula>
    </cfRule>
    <cfRule type="cellIs" dxfId="9" priority="4" operator="equal">
      <formula>"Custom"</formula>
    </cfRule>
    <cfRule type="cellIs" dxfId="8" priority="5" operator="equal">
      <formula>"Pass through"</formula>
    </cfRule>
    <cfRule type="cellIs" dxfId="7" priority="6" operator="equal">
      <formula>"Production"</formula>
    </cfRule>
    <cfRule type="cellIs" dxfId="6" priority="7" operator="equal">
      <formula>"Pre-Launch"</formula>
    </cfRule>
    <cfRule type="cellIs" dxfId="5" priority="8" operator="equal">
      <formula>"Prototype"</formula>
    </cfRule>
    <cfRule type="cellIs" dxfId="4" priority="9" operator="equal">
      <formula>"Actual"</formula>
    </cfRule>
    <cfRule type="cellIs" dxfId="3" priority="10" operator="equal">
      <formula>"Planned"</formula>
    </cfRule>
  </conditionalFormatting>
  <dataValidations count="2">
    <dataValidation type="list" allowBlank="1" showInputMessage="1" showErrorMessage="1" sqref="E11:E14 E16:E111" xr:uid="{00000000-0002-0000-0000-000000000000}">
      <formula1>$D$1:$D$3</formula1>
    </dataValidation>
    <dataValidation type="list" showInputMessage="1" showErrorMessage="1" sqref="G11:CX14 G16:CX111" xr:uid="{00000000-0002-0000-0000-000001000000}">
      <formula1>$F$4:$O$4</formula1>
    </dataValidation>
  </dataValidations>
  <pageMargins left="0.7" right="0.7" top="0.75" bottom="0.75" header="0.3" footer="0.3"/>
  <pageSetup paperSize="17" scale="4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145"/>
  <sheetViews>
    <sheetView showGridLines="0" zoomScaleNormal="100" workbookViewId="0">
      <pane ySplit="5" topLeftCell="A6"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278</v>
      </c>
      <c r="H1" s="679"/>
      <c r="I1" s="679"/>
      <c r="J1" s="679"/>
      <c r="K1" s="679"/>
      <c r="L1" s="679"/>
      <c r="M1" s="679"/>
      <c r="N1" s="679"/>
      <c r="O1" s="679"/>
      <c r="P1" s="679"/>
      <c r="Q1" s="679"/>
      <c r="R1" s="680"/>
    </row>
    <row r="2" spans="1:35" ht="17.25" customHeight="1">
      <c r="A2" s="366"/>
      <c r="B2" s="278"/>
      <c r="C2" s="278"/>
      <c r="D2" s="280" t="s">
        <v>453</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9" customHeight="1" thickBot="1">
      <c r="A5" s="368" t="s">
        <v>369</v>
      </c>
      <c r="B5" s="709" t="s">
        <v>21</v>
      </c>
      <c r="C5" s="710"/>
      <c r="D5" s="710"/>
      <c r="E5" s="710"/>
      <c r="F5" s="711"/>
      <c r="G5" s="382" t="str">
        <f>Information!C4</f>
        <v>VP</v>
      </c>
      <c r="H5" s="288" t="str">
        <f>Information!D4</f>
        <v>TT</v>
      </c>
      <c r="I5" s="288" t="str">
        <f>Information!E4</f>
        <v>PP</v>
      </c>
      <c r="J5" s="288" t="str">
        <f>Information!F4</f>
        <v>SOP</v>
      </c>
      <c r="K5" s="288"/>
      <c r="L5" s="289"/>
      <c r="M5" s="289"/>
      <c r="N5" s="289"/>
      <c r="O5" s="289"/>
      <c r="P5" s="289"/>
      <c r="Q5" s="289"/>
      <c r="R5" s="290"/>
    </row>
    <row r="6" spans="1:35" s="296" customFormat="1" ht="39" customHeight="1">
      <c r="A6" s="369" t="s">
        <v>24</v>
      </c>
      <c r="B6" s="793" t="s">
        <v>35</v>
      </c>
      <c r="C6" s="794"/>
      <c r="D6" s="794"/>
      <c r="E6" s="794"/>
      <c r="F6" s="795"/>
      <c r="G6" s="294" t="s">
        <v>477</v>
      </c>
      <c r="H6" s="293" t="s">
        <v>477</v>
      </c>
      <c r="I6" s="293" t="s">
        <v>477</v>
      </c>
      <c r="J6" s="293"/>
      <c r="K6" s="293"/>
      <c r="L6" s="293"/>
      <c r="M6" s="293"/>
      <c r="N6" s="293"/>
      <c r="O6" s="293"/>
      <c r="P6" s="293"/>
      <c r="Q6" s="293"/>
      <c r="R6" s="370"/>
      <c r="S6" s="414"/>
      <c r="Y6" s="10"/>
      <c r="Z6" s="10"/>
      <c r="AA6" s="10"/>
      <c r="AB6" s="10"/>
      <c r="AC6" s="10"/>
      <c r="AD6" s="10"/>
      <c r="AE6" s="10"/>
      <c r="AF6" s="10"/>
      <c r="AG6" s="10"/>
      <c r="AH6" s="10"/>
      <c r="AI6" s="10"/>
    </row>
    <row r="7" spans="1:35" ht="39" customHeight="1">
      <c r="A7" s="371" t="s">
        <v>373</v>
      </c>
      <c r="B7" s="715" t="s">
        <v>2</v>
      </c>
      <c r="C7" s="716"/>
      <c r="D7" s="716"/>
      <c r="E7" s="716"/>
      <c r="F7" s="717"/>
      <c r="G7" s="299" t="s">
        <v>477</v>
      </c>
      <c r="H7" s="298" t="s">
        <v>477</v>
      </c>
      <c r="I7" s="298" t="s">
        <v>477</v>
      </c>
      <c r="J7" s="298"/>
      <c r="K7" s="298"/>
      <c r="L7" s="298"/>
      <c r="M7" s="298"/>
      <c r="N7" s="298"/>
      <c r="O7" s="298"/>
      <c r="P7" s="298"/>
      <c r="Q7" s="298"/>
      <c r="R7" s="373"/>
      <c r="S7" s="414"/>
      <c r="Y7" s="10"/>
      <c r="Z7" s="10"/>
      <c r="AA7" s="10"/>
      <c r="AB7" s="10"/>
      <c r="AC7" s="10"/>
      <c r="AD7" s="10"/>
      <c r="AE7" s="10"/>
      <c r="AF7" s="10"/>
      <c r="AG7" s="10"/>
      <c r="AH7" s="10"/>
      <c r="AI7" s="10"/>
    </row>
    <row r="8" spans="1:35" ht="39" customHeight="1">
      <c r="A8" s="371" t="s">
        <v>374</v>
      </c>
      <c r="B8" s="796" t="s">
        <v>451</v>
      </c>
      <c r="C8" s="797"/>
      <c r="D8" s="797"/>
      <c r="E8" s="797"/>
      <c r="F8" s="798"/>
      <c r="G8" s="299" t="s">
        <v>477</v>
      </c>
      <c r="H8" s="298" t="s">
        <v>477</v>
      </c>
      <c r="I8" s="298" t="s">
        <v>477</v>
      </c>
      <c r="J8" s="298"/>
      <c r="K8" s="298"/>
      <c r="L8" s="298"/>
      <c r="M8" s="298"/>
      <c r="N8" s="298"/>
      <c r="O8" s="298"/>
      <c r="P8" s="298"/>
      <c r="Q8" s="298"/>
      <c r="R8" s="373"/>
      <c r="S8" s="414"/>
      <c r="Y8" s="10"/>
      <c r="Z8" s="10"/>
      <c r="AA8" s="10"/>
      <c r="AB8" s="10"/>
      <c r="AC8" s="10"/>
      <c r="AD8" s="10"/>
      <c r="AE8" s="10"/>
      <c r="AF8" s="10"/>
      <c r="AG8" s="10"/>
      <c r="AH8" s="10"/>
      <c r="AI8" s="10"/>
    </row>
    <row r="9" spans="1:35" ht="39" customHeight="1">
      <c r="A9" s="371" t="s">
        <v>375</v>
      </c>
      <c r="B9" s="703" t="s">
        <v>39</v>
      </c>
      <c r="C9" s="704"/>
      <c r="D9" s="704"/>
      <c r="E9" s="704"/>
      <c r="F9" s="705"/>
      <c r="G9" s="299" t="s">
        <v>477</v>
      </c>
      <c r="H9" s="298" t="s">
        <v>477</v>
      </c>
      <c r="I9" s="298" t="s">
        <v>477</v>
      </c>
      <c r="J9" s="298"/>
      <c r="K9" s="298"/>
      <c r="L9" s="298"/>
      <c r="M9" s="298"/>
      <c r="N9" s="298"/>
      <c r="O9" s="298"/>
      <c r="P9" s="298"/>
      <c r="Q9" s="298"/>
      <c r="R9" s="373"/>
      <c r="S9" s="414"/>
      <c r="Y9" s="10"/>
      <c r="Z9" s="10"/>
      <c r="AA9" s="10"/>
      <c r="AB9" s="10"/>
      <c r="AC9" s="10"/>
      <c r="AD9" s="10"/>
      <c r="AE9" s="10"/>
      <c r="AF9" s="10"/>
      <c r="AG9" s="10"/>
      <c r="AH9" s="10"/>
      <c r="AI9" s="10"/>
    </row>
    <row r="10" spans="1:35" ht="39" customHeight="1">
      <c r="A10" s="371" t="s">
        <v>376</v>
      </c>
      <c r="B10" s="733" t="s">
        <v>632</v>
      </c>
      <c r="C10" s="704"/>
      <c r="D10" s="704"/>
      <c r="E10" s="704"/>
      <c r="F10" s="705"/>
      <c r="G10" s="299" t="s">
        <v>477</v>
      </c>
      <c r="H10" s="298" t="s">
        <v>477</v>
      </c>
      <c r="I10" s="298" t="s">
        <v>477</v>
      </c>
      <c r="J10" s="298"/>
      <c r="K10" s="298"/>
      <c r="L10" s="298"/>
      <c r="M10" s="298"/>
      <c r="N10" s="298"/>
      <c r="O10" s="298"/>
      <c r="P10" s="374"/>
      <c r="Q10" s="374"/>
      <c r="R10" s="373"/>
      <c r="S10" s="414"/>
      <c r="Y10" s="10"/>
      <c r="Z10" s="10"/>
      <c r="AA10" s="10"/>
      <c r="AB10" s="10"/>
      <c r="AC10" s="10"/>
      <c r="AD10" s="10"/>
      <c r="AE10" s="10"/>
      <c r="AF10" s="10"/>
      <c r="AG10" s="10"/>
      <c r="AH10" s="10"/>
      <c r="AI10" s="10"/>
    </row>
    <row r="11" spans="1:35" ht="39" customHeight="1">
      <c r="A11" s="371" t="s">
        <v>377</v>
      </c>
      <c r="B11" s="703" t="s">
        <v>169</v>
      </c>
      <c r="C11" s="704"/>
      <c r="D11" s="704"/>
      <c r="E11" s="704"/>
      <c r="F11" s="705"/>
      <c r="G11" s="299" t="s">
        <v>477</v>
      </c>
      <c r="H11" s="298" t="s">
        <v>477</v>
      </c>
      <c r="I11" s="298" t="s">
        <v>477</v>
      </c>
      <c r="J11" s="298"/>
      <c r="K11" s="298"/>
      <c r="L11" s="298"/>
      <c r="M11" s="298"/>
      <c r="N11" s="298"/>
      <c r="O11" s="298"/>
      <c r="P11" s="374"/>
      <c r="Q11" s="374"/>
      <c r="R11" s="373"/>
      <c r="S11" s="414"/>
      <c r="Y11" s="10"/>
      <c r="Z11" s="10"/>
      <c r="AA11" s="10"/>
      <c r="AB11" s="10"/>
      <c r="AC11" s="10"/>
      <c r="AD11" s="10"/>
      <c r="AE11" s="10"/>
      <c r="AF11" s="10"/>
      <c r="AG11" s="10"/>
      <c r="AH11" s="10"/>
      <c r="AI11" s="10"/>
    </row>
    <row r="12" spans="1:35" ht="39" customHeight="1">
      <c r="A12" s="371" t="s">
        <v>205</v>
      </c>
      <c r="B12" s="703" t="s">
        <v>170</v>
      </c>
      <c r="C12" s="704"/>
      <c r="D12" s="704"/>
      <c r="E12" s="704"/>
      <c r="F12" s="705"/>
      <c r="G12" s="299" t="s">
        <v>477</v>
      </c>
      <c r="H12" s="298" t="s">
        <v>477</v>
      </c>
      <c r="I12" s="298" t="s">
        <v>477</v>
      </c>
      <c r="J12" s="298"/>
      <c r="K12" s="298"/>
      <c r="L12" s="298"/>
      <c r="M12" s="298"/>
      <c r="N12" s="298"/>
      <c r="O12" s="298"/>
      <c r="P12" s="374"/>
      <c r="Q12" s="374"/>
      <c r="R12" s="373"/>
      <c r="S12" s="414"/>
      <c r="Y12" s="10"/>
      <c r="Z12" s="10"/>
      <c r="AA12" s="10"/>
      <c r="AB12" s="10"/>
      <c r="AC12" s="10"/>
      <c r="AD12" s="10"/>
      <c r="AE12" s="10"/>
      <c r="AF12" s="10"/>
      <c r="AG12" s="10"/>
      <c r="AH12" s="10"/>
      <c r="AI12" s="10"/>
    </row>
    <row r="13" spans="1:35" ht="39" customHeight="1">
      <c r="A13" s="371" t="s">
        <v>382</v>
      </c>
      <c r="B13" s="703" t="s">
        <v>115</v>
      </c>
      <c r="C13" s="704"/>
      <c r="D13" s="704"/>
      <c r="E13" s="704"/>
      <c r="F13" s="705"/>
      <c r="G13" s="299" t="s">
        <v>477</v>
      </c>
      <c r="H13" s="298" t="s">
        <v>477</v>
      </c>
      <c r="I13" s="298" t="s">
        <v>477</v>
      </c>
      <c r="J13" s="298"/>
      <c r="K13" s="298"/>
      <c r="L13" s="298"/>
      <c r="M13" s="298"/>
      <c r="N13" s="298"/>
      <c r="O13" s="298"/>
      <c r="P13" s="374"/>
      <c r="Q13" s="374"/>
      <c r="R13" s="373"/>
      <c r="S13" s="414"/>
      <c r="Y13" s="10"/>
      <c r="Z13" s="10"/>
      <c r="AA13" s="10"/>
      <c r="AB13" s="10"/>
      <c r="AC13" s="10"/>
      <c r="AD13" s="10"/>
      <c r="AE13" s="10"/>
      <c r="AF13" s="10"/>
      <c r="AG13" s="10"/>
      <c r="AH13" s="10"/>
      <c r="AI13" s="10"/>
    </row>
    <row r="14" spans="1:35" ht="39" customHeight="1">
      <c r="A14" s="371" t="s">
        <v>383</v>
      </c>
      <c r="B14" s="703" t="s">
        <v>116</v>
      </c>
      <c r="C14" s="704"/>
      <c r="D14" s="704"/>
      <c r="E14" s="704"/>
      <c r="F14" s="705"/>
      <c r="G14" s="299" t="s">
        <v>477</v>
      </c>
      <c r="H14" s="298" t="s">
        <v>477</v>
      </c>
      <c r="I14" s="298" t="s">
        <v>477</v>
      </c>
      <c r="J14" s="298"/>
      <c r="K14" s="298"/>
      <c r="L14" s="298"/>
      <c r="M14" s="298"/>
      <c r="N14" s="298"/>
      <c r="O14" s="298"/>
      <c r="P14" s="374"/>
      <c r="Q14" s="374"/>
      <c r="R14" s="373"/>
      <c r="S14" s="414"/>
      <c r="Y14" s="10"/>
      <c r="Z14" s="10"/>
      <c r="AA14" s="10"/>
      <c r="AB14" s="10"/>
      <c r="AC14" s="10"/>
      <c r="AD14" s="10"/>
      <c r="AE14" s="10"/>
      <c r="AF14" s="10"/>
      <c r="AG14" s="10"/>
      <c r="AH14" s="10"/>
      <c r="AI14" s="10"/>
    </row>
    <row r="15" spans="1:35" ht="39" customHeight="1">
      <c r="A15" s="371" t="s">
        <v>384</v>
      </c>
      <c r="B15" s="703" t="s">
        <v>117</v>
      </c>
      <c r="C15" s="704"/>
      <c r="D15" s="704"/>
      <c r="E15" s="704"/>
      <c r="F15" s="705"/>
      <c r="G15" s="299" t="s">
        <v>477</v>
      </c>
      <c r="H15" s="298" t="s">
        <v>477</v>
      </c>
      <c r="I15" s="298" t="s">
        <v>477</v>
      </c>
      <c r="J15" s="298"/>
      <c r="K15" s="298"/>
      <c r="L15" s="298"/>
      <c r="M15" s="298"/>
      <c r="N15" s="298"/>
      <c r="O15" s="298"/>
      <c r="P15" s="374"/>
      <c r="Q15" s="374"/>
      <c r="R15" s="373"/>
      <c r="S15" s="414"/>
      <c r="Y15" s="10"/>
      <c r="Z15" s="10"/>
      <c r="AA15" s="10"/>
      <c r="AB15" s="10"/>
      <c r="AC15" s="10"/>
      <c r="AD15" s="10"/>
      <c r="AE15" s="10"/>
      <c r="AF15" s="10"/>
      <c r="AG15" s="10"/>
      <c r="AH15" s="10"/>
      <c r="AI15" s="10"/>
    </row>
    <row r="16" spans="1:35" ht="39" customHeight="1">
      <c r="A16" s="371" t="s">
        <v>385</v>
      </c>
      <c r="B16" s="703" t="s">
        <v>118</v>
      </c>
      <c r="C16" s="704"/>
      <c r="D16" s="704"/>
      <c r="E16" s="704"/>
      <c r="F16" s="705"/>
      <c r="G16" s="299" t="s">
        <v>477</v>
      </c>
      <c r="H16" s="298" t="s">
        <v>477</v>
      </c>
      <c r="I16" s="298" t="s">
        <v>477</v>
      </c>
      <c r="J16" s="298"/>
      <c r="K16" s="298"/>
      <c r="L16" s="298"/>
      <c r="M16" s="298"/>
      <c r="N16" s="298"/>
      <c r="O16" s="298"/>
      <c r="P16" s="374"/>
      <c r="Q16" s="374"/>
      <c r="R16" s="373"/>
      <c r="S16" s="414"/>
      <c r="Y16" s="10"/>
      <c r="Z16" s="10"/>
      <c r="AA16" s="10"/>
      <c r="AB16" s="10"/>
      <c r="AC16" s="10"/>
      <c r="AD16" s="10"/>
      <c r="AE16" s="10"/>
      <c r="AF16" s="10"/>
      <c r="AG16" s="10"/>
      <c r="AH16" s="10"/>
      <c r="AI16" s="10"/>
    </row>
    <row r="17" spans="1:35" ht="39" customHeight="1">
      <c r="A17" s="371" t="s">
        <v>386</v>
      </c>
      <c r="B17" s="796" t="s">
        <v>452</v>
      </c>
      <c r="C17" s="797"/>
      <c r="D17" s="797"/>
      <c r="E17" s="797"/>
      <c r="F17" s="798"/>
      <c r="G17" s="299" t="s">
        <v>477</v>
      </c>
      <c r="H17" s="298" t="s">
        <v>477</v>
      </c>
      <c r="I17" s="298" t="s">
        <v>477</v>
      </c>
      <c r="J17" s="298"/>
      <c r="K17" s="298"/>
      <c r="L17" s="298"/>
      <c r="M17" s="298"/>
      <c r="N17" s="298"/>
      <c r="O17" s="298"/>
      <c r="P17" s="374"/>
      <c r="Q17" s="374"/>
      <c r="R17" s="373"/>
      <c r="S17" s="414"/>
      <c r="Y17" s="10"/>
      <c r="Z17" s="10"/>
      <c r="AA17" s="10"/>
      <c r="AB17" s="10"/>
      <c r="AC17" s="10"/>
      <c r="AD17" s="10"/>
      <c r="AE17" s="10"/>
      <c r="AF17" s="10"/>
      <c r="AG17" s="10"/>
      <c r="AH17" s="10"/>
      <c r="AI17" s="10"/>
    </row>
    <row r="18" spans="1:35" ht="39" customHeight="1">
      <c r="A18" s="371" t="s">
        <v>354</v>
      </c>
      <c r="B18" s="703" t="s">
        <v>353</v>
      </c>
      <c r="C18" s="704"/>
      <c r="D18" s="704"/>
      <c r="E18" s="704"/>
      <c r="F18" s="705"/>
      <c r="G18" s="299" t="s">
        <v>477</v>
      </c>
      <c r="H18" s="298" t="s">
        <v>477</v>
      </c>
      <c r="I18" s="298" t="s">
        <v>477</v>
      </c>
      <c r="J18" s="298"/>
      <c r="K18" s="298"/>
      <c r="L18" s="298"/>
      <c r="M18" s="298"/>
      <c r="N18" s="298"/>
      <c r="O18" s="298"/>
      <c r="P18" s="374"/>
      <c r="Q18" s="374"/>
      <c r="R18" s="373"/>
      <c r="S18" s="414"/>
      <c r="Y18" s="10"/>
      <c r="Z18" s="10"/>
      <c r="AA18" s="10"/>
      <c r="AB18" s="10"/>
      <c r="AC18" s="10"/>
      <c r="AD18" s="10"/>
      <c r="AE18" s="10"/>
      <c r="AF18" s="10"/>
      <c r="AG18" s="10"/>
      <c r="AH18" s="10"/>
      <c r="AI18" s="10"/>
    </row>
    <row r="19" spans="1:35" ht="39" customHeight="1" thickBot="1">
      <c r="A19" s="375" t="s">
        <v>333</v>
      </c>
      <c r="B19" s="799"/>
      <c r="C19" s="800"/>
      <c r="D19" s="800"/>
      <c r="E19" s="800"/>
      <c r="F19" s="801"/>
      <c r="G19" s="421"/>
      <c r="H19" s="407"/>
      <c r="I19" s="407"/>
      <c r="J19" s="407"/>
      <c r="K19" s="407"/>
      <c r="L19" s="407"/>
      <c r="M19" s="407"/>
      <c r="N19" s="407"/>
      <c r="O19" s="407"/>
      <c r="P19" s="407"/>
      <c r="Q19" s="407"/>
      <c r="R19" s="408"/>
      <c r="S19" s="414"/>
      <c r="Y19" s="10"/>
      <c r="Z19" s="10"/>
      <c r="AA19" s="10"/>
      <c r="AB19" s="10"/>
      <c r="AC19" s="10"/>
      <c r="AD19" s="10"/>
      <c r="AE19" s="10"/>
      <c r="AF19" s="10"/>
      <c r="AG19" s="10"/>
      <c r="AH19" s="10"/>
      <c r="AI19" s="10"/>
    </row>
    <row r="20" spans="1:35" s="309" customFormat="1" ht="39" customHeight="1" thickBot="1">
      <c r="A20" s="376" t="s">
        <v>334</v>
      </c>
      <c r="B20" s="727" t="s">
        <v>429</v>
      </c>
      <c r="C20" s="728"/>
      <c r="D20" s="728"/>
      <c r="E20" s="728"/>
      <c r="F20" s="729"/>
      <c r="G20" s="385" t="str">
        <f>IF(ISNA(MATCH("R",G$6:G$18,0)),IF(ISNA(MATCH("Y",G$6:G$18,0)),IF(ISNA(MATCH("G",G$6:G$18,0)),"","G"),"Y"),"R")</f>
        <v>G</v>
      </c>
      <c r="H20" s="307" t="str">
        <f t="shared" ref="H20:R20" si="0">IF(ISNA(MATCH("R",H$6:H$18,0)),IF(ISNA(MATCH("Y",H$6:H$18,0)),IF(ISNA(MATCH("G",H$6:H$18,0)),"","G"),"Y"),"R")</f>
        <v>G</v>
      </c>
      <c r="I20" s="307" t="str">
        <f t="shared" si="0"/>
        <v>G</v>
      </c>
      <c r="J20" s="307" t="str">
        <f t="shared" si="0"/>
        <v/>
      </c>
      <c r="K20" s="307" t="str">
        <f t="shared" si="0"/>
        <v/>
      </c>
      <c r="L20" s="307" t="str">
        <f t="shared" si="0"/>
        <v/>
      </c>
      <c r="M20" s="307" t="str">
        <f t="shared" si="0"/>
        <v/>
      </c>
      <c r="N20" s="307" t="str">
        <f t="shared" si="0"/>
        <v/>
      </c>
      <c r="O20" s="307" t="str">
        <f t="shared" si="0"/>
        <v/>
      </c>
      <c r="P20" s="307" t="str">
        <f t="shared" si="0"/>
        <v/>
      </c>
      <c r="Q20" s="307" t="str">
        <f t="shared" si="0"/>
        <v/>
      </c>
      <c r="R20" s="308" t="str">
        <f t="shared" si="0"/>
        <v/>
      </c>
      <c r="Y20" s="12"/>
      <c r="Z20" s="12"/>
      <c r="AA20" s="12"/>
      <c r="AB20" s="12"/>
      <c r="AC20" s="12"/>
      <c r="AD20" s="12"/>
      <c r="AE20" s="12"/>
      <c r="AF20" s="12"/>
      <c r="AG20" s="12"/>
      <c r="AH20" s="12"/>
      <c r="AI20" s="12"/>
    </row>
    <row r="21" spans="1:35" s="99" customFormat="1" ht="17.25" customHeight="1">
      <c r="B21" s="97"/>
      <c r="C21" s="97"/>
      <c r="D21" s="97"/>
      <c r="E21" s="97"/>
      <c r="F21" s="97"/>
      <c r="G21" s="98">
        <f>Information!C5</f>
        <v>0</v>
      </c>
      <c r="H21" s="98">
        <f>Information!D5</f>
        <v>0</v>
      </c>
      <c r="I21" s="98">
        <f>Information!E5</f>
        <v>0</v>
      </c>
      <c r="J21" s="98">
        <f>Information!F5</f>
        <v>0</v>
      </c>
      <c r="K21" s="98"/>
      <c r="L21" s="98"/>
      <c r="M21" s="98"/>
      <c r="N21" s="98"/>
      <c r="O21" s="98"/>
      <c r="P21" s="98"/>
      <c r="Q21" s="98"/>
      <c r="R21" s="98"/>
    </row>
    <row r="22" spans="1:35" s="277" customFormat="1" ht="10.5" customHeight="1">
      <c r="A22" s="367"/>
      <c r="B22" s="310"/>
      <c r="C22" s="311"/>
      <c r="D22" s="311"/>
      <c r="E22" s="311"/>
      <c r="G22" s="312"/>
      <c r="H22" s="312"/>
      <c r="I22" s="312"/>
      <c r="J22" s="312"/>
      <c r="K22" s="312"/>
      <c r="L22" s="312"/>
      <c r="M22" s="312"/>
      <c r="N22" s="312"/>
      <c r="O22" s="312"/>
      <c r="P22" s="312"/>
      <c r="Q22" s="312"/>
      <c r="R22" s="312"/>
    </row>
    <row r="23" spans="1:35" s="277" customFormat="1" ht="15" customHeight="1">
      <c r="A23" s="291"/>
      <c r="B23" s="311" t="s">
        <v>372</v>
      </c>
      <c r="C23" s="313" t="s">
        <v>36</v>
      </c>
      <c r="D23" s="314"/>
      <c r="E23" s="314"/>
      <c r="G23" s="315"/>
      <c r="H23" s="315"/>
      <c r="I23" s="315"/>
      <c r="J23" s="315"/>
      <c r="K23" s="315"/>
      <c r="L23" s="315"/>
      <c r="M23" s="315"/>
      <c r="N23" s="315"/>
      <c r="O23" s="315"/>
      <c r="P23" s="315"/>
      <c r="Q23" s="315"/>
      <c r="R23" s="315"/>
    </row>
    <row r="24" spans="1:35" s="277" customFormat="1" ht="14.25" customHeight="1">
      <c r="A24" s="291"/>
      <c r="B24" s="311"/>
      <c r="C24" s="313" t="s">
        <v>195</v>
      </c>
      <c r="D24" s="314"/>
      <c r="E24" s="314"/>
      <c r="G24" s="315"/>
      <c r="H24" s="315"/>
      <c r="I24" s="315"/>
      <c r="J24" s="315"/>
      <c r="K24" s="315"/>
      <c r="L24" s="315"/>
      <c r="M24" s="315"/>
      <c r="N24" s="315"/>
      <c r="O24" s="315"/>
      <c r="P24" s="315"/>
      <c r="Q24" s="315"/>
      <c r="R24" s="315"/>
    </row>
    <row r="25" spans="1:35" s="277" customFormat="1" ht="14.25" customHeight="1">
      <c r="A25" s="377"/>
      <c r="B25" s="311"/>
      <c r="C25" s="316" t="s">
        <v>196</v>
      </c>
      <c r="D25" s="314"/>
      <c r="E25" s="314"/>
      <c r="G25" s="315"/>
      <c r="H25" s="315"/>
      <c r="I25" s="315"/>
      <c r="J25" s="315"/>
      <c r="K25" s="315"/>
      <c r="L25" s="315"/>
      <c r="M25" s="315"/>
      <c r="N25" s="315"/>
      <c r="O25" s="315"/>
      <c r="P25" s="315"/>
      <c r="Q25" s="315"/>
      <c r="R25" s="315"/>
    </row>
    <row r="26" spans="1:35" ht="14.25" customHeight="1">
      <c r="A26" s="328"/>
      <c r="B26" s="278"/>
      <c r="C26" s="316" t="s">
        <v>337</v>
      </c>
      <c r="D26" s="286"/>
      <c r="E26" s="286"/>
      <c r="Y26" s="10"/>
      <c r="Z26" s="10"/>
      <c r="AA26" s="10"/>
      <c r="AB26" s="10"/>
      <c r="AC26" s="10"/>
      <c r="AD26" s="10"/>
      <c r="AE26" s="10"/>
      <c r="AF26" s="10"/>
      <c r="AG26" s="10"/>
      <c r="AH26" s="10"/>
      <c r="AI26" s="10"/>
    </row>
    <row r="27" spans="1:35" ht="12.75" customHeight="1" thickBot="1">
      <c r="A27" s="328"/>
      <c r="B27" s="278"/>
      <c r="C27" s="316"/>
      <c r="D27" s="286"/>
      <c r="E27" s="286"/>
      <c r="Y27" s="10"/>
      <c r="Z27" s="10"/>
      <c r="AA27" s="10"/>
      <c r="AB27" s="10"/>
      <c r="AC27" s="10"/>
      <c r="AD27" s="10"/>
      <c r="AE27" s="10"/>
      <c r="AF27" s="10"/>
      <c r="AG27" s="10"/>
      <c r="AH27" s="10"/>
      <c r="AI27" s="10"/>
    </row>
    <row r="28" spans="1:35" ht="15.75" customHeight="1">
      <c r="A28" s="378" t="s">
        <v>369</v>
      </c>
      <c r="B28" s="466" t="s">
        <v>625</v>
      </c>
      <c r="C28" s="318" t="s">
        <v>387</v>
      </c>
      <c r="D28" s="318" t="s">
        <v>381</v>
      </c>
      <c r="E28" s="318" t="s">
        <v>371</v>
      </c>
      <c r="F28" s="695" t="s">
        <v>320</v>
      </c>
      <c r="G28" s="701"/>
      <c r="H28" s="701"/>
      <c r="I28" s="701"/>
      <c r="J28" s="702"/>
      <c r="K28" s="694" t="s">
        <v>319</v>
      </c>
      <c r="L28" s="694"/>
      <c r="M28" s="694"/>
      <c r="N28" s="694"/>
      <c r="O28" s="694"/>
      <c r="P28" s="694"/>
      <c r="Q28" s="695"/>
      <c r="R28" s="696"/>
      <c r="Y28" s="10"/>
      <c r="Z28" s="10"/>
      <c r="AA28" s="10"/>
      <c r="AB28" s="10"/>
      <c r="AC28" s="10"/>
      <c r="AD28" s="10"/>
      <c r="AE28" s="10"/>
      <c r="AF28" s="10"/>
      <c r="AG28" s="10"/>
      <c r="AH28" s="10"/>
      <c r="AI28" s="10"/>
    </row>
    <row r="29" spans="1:35">
      <c r="A29" s="380"/>
      <c r="B29" s="323"/>
      <c r="C29" s="323"/>
      <c r="D29" s="324"/>
      <c r="E29" s="323"/>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ht="15" customHeight="1">
      <c r="A30" s="380"/>
      <c r="B30" s="323"/>
      <c r="C30" s="323"/>
      <c r="D30" s="323"/>
      <c r="E30" s="323"/>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3"/>
      <c r="E31" s="323"/>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3"/>
      <c r="E32" s="323"/>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3"/>
      <c r="E33" s="323"/>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3"/>
      <c r="E34" s="323"/>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3"/>
      <c r="E35" s="323"/>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3"/>
      <c r="E36" s="323"/>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3"/>
      <c r="E37" s="323"/>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80"/>
      <c r="B38" s="323"/>
      <c r="C38" s="323"/>
      <c r="D38" s="323"/>
      <c r="E38" s="323"/>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c r="A39" s="380"/>
      <c r="B39" s="323"/>
      <c r="C39" s="323"/>
      <c r="D39" s="323"/>
      <c r="E39" s="323"/>
      <c r="F39" s="719"/>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c r="A40" s="380"/>
      <c r="B40" s="323"/>
      <c r="C40" s="323"/>
      <c r="D40" s="323"/>
      <c r="E40" s="323"/>
      <c r="F40" s="719"/>
      <c r="G40" s="675"/>
      <c r="H40" s="675"/>
      <c r="I40" s="675"/>
      <c r="J40" s="675"/>
      <c r="K40" s="675"/>
      <c r="L40" s="675"/>
      <c r="M40" s="675"/>
      <c r="N40" s="675"/>
      <c r="O40" s="675"/>
      <c r="P40" s="675"/>
      <c r="Q40" s="676"/>
      <c r="R40" s="677"/>
      <c r="Y40" s="10"/>
      <c r="Z40" s="10"/>
      <c r="AA40" s="10"/>
      <c r="AB40" s="10"/>
      <c r="AC40" s="10"/>
      <c r="AD40" s="10"/>
      <c r="AE40" s="10"/>
      <c r="AF40" s="10"/>
      <c r="AG40" s="10"/>
      <c r="AH40" s="10"/>
      <c r="AI40" s="10"/>
    </row>
    <row r="41" spans="1:35">
      <c r="A41" s="380"/>
      <c r="B41" s="323"/>
      <c r="C41" s="323"/>
      <c r="D41" s="323"/>
      <c r="E41" s="323"/>
      <c r="F41" s="719"/>
      <c r="G41" s="675"/>
      <c r="H41" s="675"/>
      <c r="I41" s="675"/>
      <c r="J41" s="675"/>
      <c r="K41" s="675"/>
      <c r="L41" s="675"/>
      <c r="M41" s="675"/>
      <c r="N41" s="675"/>
      <c r="O41" s="675"/>
      <c r="P41" s="675"/>
      <c r="Q41" s="676"/>
      <c r="R41" s="677"/>
      <c r="Y41" s="10"/>
      <c r="Z41" s="10"/>
      <c r="AA41" s="10"/>
      <c r="AB41" s="10"/>
      <c r="AC41" s="10"/>
      <c r="AD41" s="10"/>
      <c r="AE41" s="10"/>
      <c r="AF41" s="10"/>
      <c r="AG41" s="10"/>
      <c r="AH41" s="10"/>
      <c r="AI41" s="10"/>
    </row>
    <row r="42" spans="1:35">
      <c r="A42" s="380"/>
      <c r="B42" s="323"/>
      <c r="C42" s="323"/>
      <c r="D42" s="323"/>
      <c r="E42" s="323"/>
      <c r="F42" s="675"/>
      <c r="G42" s="675"/>
      <c r="H42" s="675"/>
      <c r="I42" s="675"/>
      <c r="J42" s="675"/>
      <c r="K42" s="675"/>
      <c r="L42" s="675"/>
      <c r="M42" s="675"/>
      <c r="N42" s="675"/>
      <c r="O42" s="675"/>
      <c r="P42" s="675"/>
      <c r="Q42" s="676"/>
      <c r="R42" s="677"/>
      <c r="Y42" s="10"/>
      <c r="Z42" s="10"/>
      <c r="AA42" s="10"/>
      <c r="AB42" s="10"/>
      <c r="AC42" s="10"/>
      <c r="AD42" s="10"/>
      <c r="AE42" s="10"/>
      <c r="AF42" s="10"/>
      <c r="AG42" s="10"/>
      <c r="AH42" s="10"/>
      <c r="AI42" s="10"/>
    </row>
    <row r="43" spans="1:35" ht="13.5" thickBot="1">
      <c r="A43" s="381"/>
      <c r="B43" s="326"/>
      <c r="C43" s="326"/>
      <c r="D43" s="326"/>
      <c r="E43" s="326"/>
      <c r="F43" s="718"/>
      <c r="G43" s="668"/>
      <c r="H43" s="668"/>
      <c r="I43" s="668"/>
      <c r="J43" s="668"/>
      <c r="K43" s="668"/>
      <c r="L43" s="668"/>
      <c r="M43" s="668"/>
      <c r="N43" s="668"/>
      <c r="O43" s="668"/>
      <c r="P43" s="668"/>
      <c r="Q43" s="669"/>
      <c r="R43" s="670"/>
      <c r="Y43" s="10"/>
      <c r="Z43" s="10"/>
      <c r="AA43" s="10"/>
      <c r="AB43" s="10"/>
      <c r="AC43" s="10"/>
      <c r="AD43" s="10"/>
      <c r="AE43" s="10"/>
      <c r="AF43" s="10"/>
      <c r="AG43" s="10"/>
      <c r="AH43" s="10"/>
      <c r="AI43" s="10"/>
    </row>
    <row r="44" spans="1:35" ht="12" customHeight="1">
      <c r="A44" s="415"/>
      <c r="B44" s="416"/>
      <c r="C44" s="416"/>
      <c r="D44" s="416"/>
      <c r="E44" s="416"/>
      <c r="F44" s="416"/>
      <c r="G44" s="416"/>
      <c r="H44" s="416"/>
      <c r="I44" s="416"/>
      <c r="J44" s="416"/>
      <c r="K44" s="416"/>
      <c r="L44" s="416"/>
      <c r="M44" s="416"/>
      <c r="N44" s="416"/>
      <c r="O44" s="416"/>
      <c r="P44" s="416"/>
      <c r="Q44" s="416"/>
      <c r="R44" s="416"/>
      <c r="Y44" s="10"/>
      <c r="Z44" s="10"/>
      <c r="AA44" s="10"/>
      <c r="AB44" s="10"/>
      <c r="AC44" s="10"/>
      <c r="AD44" s="10"/>
      <c r="AE44" s="10"/>
      <c r="AF44" s="10"/>
      <c r="AG44" s="10"/>
      <c r="AH44" s="10"/>
      <c r="AI44" s="10"/>
    </row>
    <row r="45" spans="1:35">
      <c r="A45" s="417"/>
      <c r="B45" s="418"/>
      <c r="C45" s="419"/>
      <c r="D45" s="419"/>
      <c r="E45" s="419"/>
      <c r="F45" s="416"/>
      <c r="G45" s="416"/>
      <c r="H45" s="416"/>
      <c r="I45" s="416"/>
      <c r="J45" s="416"/>
      <c r="K45" s="416"/>
      <c r="L45" s="416"/>
      <c r="M45" s="416"/>
      <c r="N45" s="416"/>
      <c r="O45" s="416"/>
      <c r="P45" s="416"/>
      <c r="Q45" s="416"/>
      <c r="R45" s="416"/>
      <c r="Y45" s="10"/>
      <c r="Z45" s="10"/>
      <c r="AA45" s="10"/>
      <c r="AB45" s="10"/>
      <c r="AC45" s="10"/>
      <c r="AD45" s="10"/>
      <c r="AE45" s="10"/>
      <c r="AF45" s="10"/>
      <c r="AG45" s="10"/>
      <c r="AH45" s="10"/>
      <c r="AI45" s="10"/>
    </row>
    <row r="46" spans="1:35" s="10" customFormat="1">
      <c r="A46" s="199"/>
      <c r="B46" s="200"/>
      <c r="C46" s="200"/>
      <c r="D46" s="200"/>
      <c r="E46" s="200"/>
      <c r="F46" s="200"/>
      <c r="G46" s="200"/>
      <c r="H46" s="200"/>
      <c r="I46" s="200"/>
      <c r="J46" s="200"/>
      <c r="K46" s="200"/>
      <c r="L46" s="200"/>
      <c r="M46" s="200"/>
      <c r="N46" s="200"/>
      <c r="O46" s="200"/>
      <c r="P46" s="200"/>
      <c r="Q46" s="200"/>
      <c r="R46" s="200"/>
    </row>
    <row r="47" spans="1:35" s="10" customFormat="1">
      <c r="A47" s="199"/>
      <c r="B47" s="200"/>
      <c r="C47" s="200"/>
      <c r="D47" s="200"/>
      <c r="E47" s="200"/>
      <c r="F47" s="200"/>
      <c r="G47" s="200"/>
      <c r="H47" s="200"/>
      <c r="I47" s="200"/>
      <c r="J47" s="200"/>
      <c r="K47" s="200"/>
      <c r="L47" s="200"/>
      <c r="M47" s="200"/>
      <c r="N47" s="200"/>
      <c r="O47" s="200"/>
      <c r="P47" s="200"/>
      <c r="Q47" s="200"/>
      <c r="R47" s="200"/>
    </row>
    <row r="48" spans="1:35" s="10" customFormat="1">
      <c r="A48" s="199"/>
      <c r="B48" s="200"/>
      <c r="C48" s="200"/>
      <c r="D48" s="200"/>
      <c r="E48" s="200"/>
      <c r="F48" s="200"/>
      <c r="G48" s="200"/>
      <c r="H48" s="200"/>
      <c r="I48" s="200"/>
      <c r="J48" s="200"/>
      <c r="K48" s="200"/>
      <c r="L48" s="200"/>
      <c r="M48" s="200"/>
      <c r="N48" s="200"/>
      <c r="O48" s="200"/>
      <c r="P48" s="200"/>
      <c r="Q48" s="200"/>
      <c r="R48" s="200"/>
    </row>
    <row r="49" spans="1:35" s="10" customFormat="1">
      <c r="A49" s="199"/>
      <c r="B49" s="200"/>
      <c r="C49" s="200"/>
      <c r="D49" s="200"/>
      <c r="E49" s="200"/>
      <c r="F49" s="200"/>
      <c r="G49" s="200"/>
      <c r="H49" s="200"/>
      <c r="I49" s="200"/>
      <c r="J49" s="200"/>
      <c r="K49" s="200"/>
      <c r="L49" s="200"/>
      <c r="M49" s="200"/>
      <c r="N49" s="200"/>
      <c r="O49" s="200"/>
      <c r="P49" s="200"/>
      <c r="Q49" s="200"/>
      <c r="R49" s="200"/>
    </row>
    <row r="50" spans="1:35">
      <c r="A50" s="417"/>
      <c r="B50" s="418"/>
      <c r="C50" s="419"/>
      <c r="D50" s="419"/>
      <c r="E50" s="419"/>
      <c r="F50" s="416"/>
      <c r="G50" s="416"/>
      <c r="H50" s="416"/>
      <c r="I50" s="416"/>
      <c r="J50" s="416"/>
      <c r="K50" s="416"/>
      <c r="L50" s="416"/>
      <c r="M50" s="416"/>
      <c r="N50" s="416"/>
      <c r="O50" s="416"/>
      <c r="P50" s="416"/>
      <c r="Q50" s="416"/>
      <c r="R50" s="416"/>
      <c r="Y50" s="10"/>
      <c r="Z50" s="10"/>
      <c r="AA50" s="10"/>
      <c r="AB50" s="10"/>
      <c r="AC50" s="10"/>
      <c r="AD50" s="10"/>
      <c r="AE50" s="10"/>
      <c r="AF50" s="10"/>
      <c r="AG50" s="10"/>
      <c r="AH50" s="10"/>
      <c r="AI50" s="10"/>
    </row>
    <row r="51" spans="1:35">
      <c r="A51" s="417"/>
      <c r="B51" s="418"/>
      <c r="C51" s="419"/>
      <c r="D51" s="419"/>
      <c r="E51" s="419"/>
      <c r="F51" s="416"/>
      <c r="G51" s="416"/>
      <c r="H51" s="416"/>
      <c r="I51" s="416"/>
      <c r="J51" s="416"/>
      <c r="K51" s="416"/>
      <c r="L51" s="416"/>
      <c r="M51" s="416"/>
      <c r="N51" s="416"/>
      <c r="O51" s="416"/>
      <c r="P51" s="416"/>
      <c r="Q51" s="416"/>
      <c r="R51" s="416"/>
      <c r="Y51" s="10"/>
      <c r="Z51" s="10"/>
      <c r="AA51" s="10"/>
      <c r="AB51" s="10"/>
      <c r="AC51" s="10"/>
      <c r="AD51" s="10"/>
      <c r="AE51" s="10"/>
      <c r="AF51" s="10"/>
      <c r="AG51" s="10"/>
      <c r="AH51" s="10"/>
      <c r="AI51" s="10"/>
    </row>
    <row r="52" spans="1:35">
      <c r="A52" s="417"/>
      <c r="B52" s="418"/>
      <c r="C52" s="419"/>
      <c r="D52" s="419"/>
      <c r="E52" s="419"/>
      <c r="F52" s="416"/>
      <c r="G52" s="416"/>
      <c r="H52" s="416"/>
      <c r="I52" s="416"/>
      <c r="J52" s="416"/>
      <c r="K52" s="416"/>
      <c r="L52" s="416"/>
      <c r="M52" s="416"/>
      <c r="N52" s="416"/>
      <c r="O52" s="416"/>
      <c r="P52" s="416"/>
      <c r="Q52" s="416"/>
      <c r="R52" s="416"/>
      <c r="Y52" s="10"/>
      <c r="Z52" s="10"/>
      <c r="AA52" s="10"/>
      <c r="AB52" s="10"/>
      <c r="AC52" s="10"/>
      <c r="AD52" s="10"/>
      <c r="AE52" s="10"/>
      <c r="AF52" s="10"/>
      <c r="AG52" s="10"/>
      <c r="AH52" s="10"/>
      <c r="AI52" s="10"/>
    </row>
    <row r="53" spans="1:35">
      <c r="A53" s="417"/>
      <c r="B53" s="418"/>
      <c r="C53" s="419"/>
      <c r="D53" s="419"/>
      <c r="E53" s="419"/>
      <c r="F53" s="416"/>
      <c r="G53" s="416"/>
      <c r="H53" s="416"/>
      <c r="I53" s="416"/>
      <c r="J53" s="416"/>
      <c r="K53" s="416"/>
      <c r="L53" s="416"/>
      <c r="M53" s="416"/>
      <c r="N53" s="416"/>
      <c r="O53" s="416"/>
      <c r="P53" s="416"/>
      <c r="Q53" s="416"/>
      <c r="R53" s="416"/>
      <c r="Y53" s="10"/>
      <c r="Z53" s="10"/>
      <c r="AA53" s="10"/>
      <c r="AB53" s="10"/>
      <c r="AC53" s="10"/>
      <c r="AD53" s="10"/>
      <c r="AE53" s="10"/>
      <c r="AF53" s="10"/>
      <c r="AG53" s="10"/>
      <c r="AH53" s="10"/>
      <c r="AI53" s="10"/>
    </row>
    <row r="54" spans="1:35">
      <c r="A54" s="417"/>
      <c r="B54" s="418"/>
      <c r="C54" s="419"/>
      <c r="D54" s="419"/>
      <c r="E54" s="419"/>
      <c r="F54" s="416"/>
      <c r="G54" s="416"/>
      <c r="H54" s="416"/>
      <c r="I54" s="416"/>
      <c r="J54" s="416"/>
      <c r="K54" s="416"/>
      <c r="L54" s="416"/>
      <c r="M54" s="416"/>
      <c r="N54" s="416"/>
      <c r="O54" s="416"/>
      <c r="P54" s="416"/>
      <c r="Q54" s="416"/>
      <c r="R54" s="416"/>
      <c r="Y54" s="10"/>
      <c r="Z54" s="10"/>
      <c r="AA54" s="10"/>
      <c r="AB54" s="10"/>
      <c r="AC54" s="10"/>
      <c r="AD54" s="10"/>
      <c r="AE54" s="10"/>
      <c r="AF54" s="10"/>
      <c r="AG54" s="10"/>
      <c r="AH54" s="10"/>
      <c r="AI54" s="10"/>
    </row>
    <row r="55" spans="1:35">
      <c r="A55" s="417"/>
      <c r="B55" s="418"/>
      <c r="C55" s="419"/>
      <c r="D55" s="419"/>
      <c r="E55" s="419"/>
      <c r="F55" s="416"/>
      <c r="G55" s="416"/>
      <c r="H55" s="416"/>
      <c r="I55" s="416"/>
      <c r="J55" s="416"/>
      <c r="K55" s="416"/>
      <c r="L55" s="416"/>
      <c r="M55" s="416"/>
      <c r="N55" s="416"/>
      <c r="O55" s="416"/>
      <c r="P55" s="416"/>
      <c r="Q55" s="416"/>
      <c r="R55" s="416"/>
      <c r="Y55" s="10"/>
      <c r="Z55" s="10"/>
      <c r="AA55" s="10"/>
      <c r="AB55" s="10"/>
      <c r="AC55" s="10"/>
      <c r="AD55" s="10"/>
      <c r="AE55" s="10"/>
      <c r="AF55" s="10"/>
      <c r="AG55" s="10"/>
      <c r="AH55" s="10"/>
      <c r="AI55" s="10"/>
    </row>
    <row r="56" spans="1:35">
      <c r="A56" s="417"/>
      <c r="B56" s="418"/>
      <c r="C56" s="419"/>
      <c r="D56" s="419"/>
      <c r="E56" s="419"/>
      <c r="F56" s="416"/>
      <c r="G56" s="416"/>
      <c r="H56" s="416"/>
      <c r="I56" s="416"/>
      <c r="J56" s="416"/>
      <c r="K56" s="416"/>
      <c r="L56" s="416"/>
      <c r="M56" s="416"/>
      <c r="N56" s="416"/>
      <c r="O56" s="416"/>
      <c r="P56" s="416"/>
      <c r="Q56" s="416"/>
      <c r="R56" s="416"/>
      <c r="Y56" s="10"/>
      <c r="Z56" s="10"/>
      <c r="AA56" s="10"/>
      <c r="AB56" s="10"/>
      <c r="AC56" s="10"/>
      <c r="AD56" s="10"/>
      <c r="AE56" s="10"/>
      <c r="AF56" s="10"/>
      <c r="AG56" s="10"/>
      <c r="AH56" s="10"/>
      <c r="AI56" s="10"/>
    </row>
    <row r="57" spans="1:35">
      <c r="A57" s="417"/>
      <c r="B57" s="418"/>
      <c r="C57" s="419"/>
      <c r="D57" s="419"/>
      <c r="E57" s="419"/>
      <c r="F57" s="416"/>
      <c r="G57" s="416"/>
      <c r="H57" s="416"/>
      <c r="I57" s="416"/>
      <c r="J57" s="416"/>
      <c r="K57" s="416"/>
      <c r="L57" s="416"/>
      <c r="M57" s="416"/>
      <c r="N57" s="416"/>
      <c r="O57" s="416"/>
      <c r="P57" s="416"/>
      <c r="Q57" s="416"/>
      <c r="R57" s="416"/>
      <c r="Y57" s="10"/>
      <c r="Z57" s="10"/>
      <c r="AA57" s="10"/>
      <c r="AB57" s="10"/>
      <c r="AC57" s="10"/>
      <c r="AD57" s="10"/>
      <c r="AE57" s="10"/>
      <c r="AF57" s="10"/>
      <c r="AG57" s="10"/>
      <c r="AH57" s="10"/>
      <c r="AI57" s="10"/>
    </row>
    <row r="58" spans="1:35">
      <c r="A58" s="417"/>
      <c r="B58" s="418"/>
      <c r="C58" s="419"/>
      <c r="D58" s="419"/>
      <c r="E58" s="419"/>
      <c r="F58" s="416"/>
      <c r="G58" s="416"/>
      <c r="H58" s="416"/>
      <c r="I58" s="416"/>
      <c r="J58" s="416"/>
      <c r="K58" s="416"/>
      <c r="L58" s="416"/>
      <c r="M58" s="416"/>
      <c r="N58" s="416"/>
      <c r="O58" s="416"/>
      <c r="P58" s="416"/>
      <c r="Q58" s="416"/>
      <c r="R58" s="416"/>
      <c r="Y58" s="10"/>
      <c r="Z58" s="10"/>
      <c r="AA58" s="10"/>
      <c r="AB58" s="10"/>
      <c r="AC58" s="10"/>
      <c r="AD58" s="10"/>
      <c r="AE58" s="10"/>
      <c r="AF58" s="10"/>
      <c r="AG58" s="10"/>
      <c r="AH58" s="10"/>
      <c r="AI58" s="10"/>
    </row>
    <row r="59" spans="1:35">
      <c r="A59" s="417"/>
      <c r="B59" s="418"/>
      <c r="C59" s="419"/>
      <c r="D59" s="419"/>
      <c r="E59" s="419"/>
      <c r="F59" s="416"/>
      <c r="G59" s="416"/>
      <c r="H59" s="416"/>
      <c r="I59" s="416"/>
      <c r="J59" s="416"/>
      <c r="K59" s="416"/>
      <c r="L59" s="416"/>
      <c r="M59" s="416"/>
      <c r="N59" s="416"/>
      <c r="O59" s="416"/>
      <c r="P59" s="416"/>
      <c r="Q59" s="416"/>
      <c r="R59" s="416"/>
      <c r="Y59" s="10"/>
      <c r="Z59" s="10"/>
      <c r="AA59" s="10"/>
      <c r="AB59" s="10"/>
      <c r="AC59" s="10"/>
      <c r="AD59" s="10"/>
      <c r="AE59" s="10"/>
      <c r="AF59" s="10"/>
      <c r="AG59" s="10"/>
      <c r="AH59" s="10"/>
      <c r="AI59" s="10"/>
    </row>
    <row r="60" spans="1:35">
      <c r="A60" s="417"/>
      <c r="B60" s="418"/>
      <c r="C60" s="419"/>
      <c r="D60" s="419"/>
      <c r="E60" s="419"/>
      <c r="F60" s="416"/>
      <c r="G60" s="416"/>
      <c r="H60" s="416"/>
      <c r="I60" s="416"/>
      <c r="J60" s="416"/>
      <c r="K60" s="416"/>
      <c r="L60" s="416"/>
      <c r="M60" s="416"/>
      <c r="N60" s="416"/>
      <c r="O60" s="416"/>
      <c r="P60" s="416"/>
      <c r="Q60" s="416"/>
      <c r="R60" s="416"/>
      <c r="Y60" s="10"/>
      <c r="Z60" s="10"/>
      <c r="AA60" s="10"/>
      <c r="AB60" s="10"/>
      <c r="AC60" s="10"/>
      <c r="AD60" s="10"/>
      <c r="AE60" s="10"/>
      <c r="AF60" s="10"/>
      <c r="AG60" s="10"/>
      <c r="AH60" s="10"/>
      <c r="AI60" s="10"/>
    </row>
    <row r="61" spans="1:35">
      <c r="A61" s="417"/>
      <c r="B61" s="418"/>
      <c r="C61" s="419"/>
      <c r="D61" s="419"/>
      <c r="E61" s="419"/>
      <c r="F61" s="416"/>
      <c r="G61" s="416"/>
      <c r="H61" s="416"/>
      <c r="I61" s="416"/>
      <c r="J61" s="416"/>
      <c r="K61" s="416"/>
      <c r="L61" s="416"/>
      <c r="M61" s="416"/>
      <c r="N61" s="416"/>
      <c r="O61" s="416"/>
      <c r="P61" s="416"/>
      <c r="Q61" s="416"/>
      <c r="R61" s="416"/>
      <c r="Y61" s="10"/>
      <c r="Z61" s="10"/>
      <c r="AA61" s="10"/>
      <c r="AB61" s="10"/>
      <c r="AC61" s="10"/>
      <c r="AD61" s="10"/>
      <c r="AE61" s="10"/>
      <c r="AF61" s="10"/>
      <c r="AG61" s="10"/>
      <c r="AH61" s="10"/>
      <c r="AI61" s="10"/>
    </row>
    <row r="62" spans="1:35">
      <c r="A62" s="417"/>
      <c r="B62" s="418"/>
      <c r="C62" s="419"/>
      <c r="D62" s="419"/>
      <c r="E62" s="419"/>
      <c r="F62" s="416"/>
      <c r="G62" s="416"/>
      <c r="H62" s="416"/>
      <c r="I62" s="416"/>
      <c r="J62" s="416"/>
      <c r="K62" s="416"/>
      <c r="L62" s="416"/>
      <c r="M62" s="416"/>
      <c r="N62" s="416"/>
      <c r="O62" s="416"/>
      <c r="P62" s="416"/>
      <c r="Q62" s="416"/>
      <c r="R62" s="416"/>
      <c r="Y62" s="10"/>
      <c r="Z62" s="10"/>
      <c r="AA62" s="10"/>
      <c r="AB62" s="10"/>
      <c r="AC62" s="10"/>
      <c r="AD62" s="10"/>
      <c r="AE62" s="10"/>
      <c r="AF62" s="10"/>
      <c r="AG62" s="10"/>
      <c r="AH62" s="10"/>
      <c r="AI62" s="10"/>
    </row>
    <row r="63" spans="1:35">
      <c r="A63" s="417"/>
      <c r="B63" s="418"/>
      <c r="C63" s="419"/>
      <c r="D63" s="419"/>
      <c r="E63" s="419"/>
      <c r="F63" s="416"/>
      <c r="G63" s="416"/>
      <c r="H63" s="416"/>
      <c r="I63" s="416"/>
      <c r="J63" s="416"/>
      <c r="K63" s="416"/>
      <c r="L63" s="416"/>
      <c r="M63" s="416"/>
      <c r="N63" s="416"/>
      <c r="O63" s="416"/>
      <c r="P63" s="416"/>
      <c r="Q63" s="416"/>
      <c r="R63" s="416"/>
      <c r="Y63" s="10"/>
      <c r="Z63" s="10"/>
      <c r="AA63" s="10"/>
      <c r="AB63" s="10"/>
      <c r="AC63" s="10"/>
      <c r="AD63" s="10"/>
      <c r="AE63" s="10"/>
      <c r="AF63" s="10"/>
      <c r="AG63" s="10"/>
      <c r="AH63" s="10"/>
      <c r="AI63" s="10"/>
    </row>
    <row r="64" spans="1:35">
      <c r="A64" s="417"/>
      <c r="B64" s="418"/>
      <c r="C64" s="419"/>
      <c r="D64" s="419"/>
      <c r="E64" s="419"/>
      <c r="F64" s="416"/>
      <c r="G64" s="416"/>
      <c r="H64" s="416"/>
      <c r="I64" s="416"/>
      <c r="J64" s="416"/>
      <c r="K64" s="416"/>
      <c r="L64" s="416"/>
      <c r="M64" s="416"/>
      <c r="N64" s="416"/>
      <c r="O64" s="416"/>
      <c r="P64" s="416"/>
      <c r="Q64" s="416"/>
      <c r="R64" s="416"/>
      <c r="Y64" s="10"/>
      <c r="Z64" s="10"/>
      <c r="AA64" s="10"/>
      <c r="AB64" s="10"/>
      <c r="AC64" s="10"/>
      <c r="AD64" s="10"/>
      <c r="AE64" s="10"/>
      <c r="AF64" s="10"/>
      <c r="AG64" s="10"/>
      <c r="AH64" s="10"/>
      <c r="AI64" s="10"/>
    </row>
    <row r="65" spans="1:35">
      <c r="A65" s="417"/>
      <c r="B65" s="418"/>
      <c r="C65" s="419"/>
      <c r="D65" s="419"/>
      <c r="E65" s="419"/>
      <c r="F65" s="416"/>
      <c r="G65" s="416"/>
      <c r="H65" s="416"/>
      <c r="I65" s="416"/>
      <c r="J65" s="416"/>
      <c r="K65" s="416"/>
      <c r="L65" s="416"/>
      <c r="M65" s="416"/>
      <c r="N65" s="416"/>
      <c r="O65" s="416"/>
      <c r="P65" s="416"/>
      <c r="Q65" s="416"/>
      <c r="R65" s="416"/>
      <c r="Y65" s="10"/>
      <c r="Z65" s="10"/>
      <c r="AA65" s="10"/>
      <c r="AB65" s="10"/>
      <c r="AC65" s="10"/>
      <c r="AD65" s="10"/>
      <c r="AE65" s="10"/>
      <c r="AF65" s="10"/>
      <c r="AG65" s="10"/>
      <c r="AH65" s="10"/>
      <c r="AI65" s="10"/>
    </row>
    <row r="66" spans="1:35">
      <c r="A66" s="417"/>
      <c r="B66" s="418"/>
      <c r="C66" s="419"/>
      <c r="D66" s="419"/>
      <c r="E66" s="419"/>
      <c r="F66" s="416"/>
      <c r="G66" s="416"/>
      <c r="H66" s="416"/>
      <c r="I66" s="416"/>
      <c r="J66" s="416"/>
      <c r="K66" s="416"/>
      <c r="L66" s="416"/>
      <c r="M66" s="416"/>
      <c r="N66" s="416"/>
      <c r="O66" s="416"/>
      <c r="P66" s="416"/>
      <c r="Q66" s="416"/>
      <c r="R66" s="416"/>
      <c r="Y66" s="10"/>
      <c r="Z66" s="10"/>
      <c r="AA66" s="10"/>
      <c r="AB66" s="10"/>
      <c r="AC66" s="10"/>
      <c r="AD66" s="10"/>
      <c r="AE66" s="10"/>
      <c r="AF66" s="10"/>
      <c r="AG66" s="10"/>
      <c r="AH66" s="10"/>
      <c r="AI66" s="10"/>
    </row>
    <row r="67" spans="1:35">
      <c r="A67" s="417"/>
      <c r="B67" s="418"/>
      <c r="C67" s="419"/>
      <c r="D67" s="419"/>
      <c r="E67" s="419"/>
      <c r="F67" s="416"/>
      <c r="G67" s="416"/>
      <c r="H67" s="416"/>
      <c r="I67" s="416"/>
      <c r="J67" s="416"/>
      <c r="K67" s="416"/>
      <c r="L67" s="416"/>
      <c r="M67" s="416"/>
      <c r="N67" s="416"/>
      <c r="O67" s="416"/>
      <c r="P67" s="416"/>
      <c r="Q67" s="416"/>
      <c r="R67" s="416"/>
      <c r="Y67" s="10"/>
      <c r="Z67" s="10"/>
      <c r="AA67" s="10"/>
      <c r="AB67" s="10"/>
      <c r="AC67" s="10"/>
      <c r="AD67" s="10"/>
      <c r="AE67" s="10"/>
      <c r="AF67" s="10"/>
      <c r="AG67" s="10"/>
      <c r="AH67" s="10"/>
      <c r="AI67" s="10"/>
    </row>
    <row r="68" spans="1:35">
      <c r="A68" s="417"/>
      <c r="B68" s="418"/>
      <c r="C68" s="419"/>
      <c r="D68" s="419"/>
      <c r="E68" s="419"/>
      <c r="F68" s="416"/>
      <c r="G68" s="416"/>
      <c r="H68" s="416"/>
      <c r="I68" s="416"/>
      <c r="J68" s="416"/>
      <c r="K68" s="416"/>
      <c r="L68" s="416"/>
      <c r="M68" s="416"/>
      <c r="N68" s="416"/>
      <c r="O68" s="416"/>
      <c r="P68" s="416"/>
      <c r="Q68" s="416"/>
      <c r="R68" s="416"/>
      <c r="Y68" s="10"/>
      <c r="Z68" s="10"/>
      <c r="AA68" s="10"/>
      <c r="AB68" s="10"/>
      <c r="AC68" s="10"/>
      <c r="AD68" s="10"/>
      <c r="AE68" s="10"/>
      <c r="AF68" s="10"/>
      <c r="AG68" s="10"/>
      <c r="AH68" s="10"/>
      <c r="AI68" s="10"/>
    </row>
    <row r="69" spans="1:35">
      <c r="A69" s="417"/>
      <c r="B69" s="418"/>
      <c r="C69" s="419"/>
      <c r="D69" s="419"/>
      <c r="E69" s="419"/>
      <c r="F69" s="416"/>
      <c r="G69" s="416"/>
      <c r="H69" s="416"/>
      <c r="I69" s="416"/>
      <c r="J69" s="416"/>
      <c r="K69" s="416"/>
      <c r="L69" s="416"/>
      <c r="M69" s="416"/>
      <c r="N69" s="416"/>
      <c r="O69" s="416"/>
      <c r="P69" s="416"/>
      <c r="Q69" s="416"/>
      <c r="R69" s="416"/>
      <c r="Y69" s="10"/>
      <c r="Z69" s="10"/>
      <c r="AA69" s="10"/>
      <c r="AB69" s="10"/>
      <c r="AC69" s="10"/>
      <c r="AD69" s="10"/>
      <c r="AE69" s="10"/>
      <c r="AF69" s="10"/>
      <c r="AG69" s="10"/>
      <c r="AH69" s="10"/>
      <c r="AI69" s="10"/>
    </row>
    <row r="70" spans="1:35">
      <c r="Y70" s="10"/>
      <c r="Z70" s="10"/>
      <c r="AA70" s="10"/>
      <c r="AB70" s="10"/>
      <c r="AC70" s="10"/>
      <c r="AD70" s="10"/>
      <c r="AE70" s="10"/>
      <c r="AF70" s="10"/>
      <c r="AG70" s="10"/>
      <c r="AH70" s="10"/>
      <c r="AI70" s="10"/>
    </row>
    <row r="71" spans="1:35">
      <c r="Y71" s="10"/>
      <c r="Z71" s="10"/>
      <c r="AA71" s="10"/>
      <c r="AB71" s="10"/>
      <c r="AC71" s="10"/>
      <c r="AD71" s="10"/>
      <c r="AE71" s="10"/>
      <c r="AF71" s="10"/>
      <c r="AG71" s="10"/>
      <c r="AH71" s="10"/>
      <c r="AI71" s="10"/>
    </row>
    <row r="72" spans="1:35">
      <c r="Y72" s="10"/>
      <c r="Z72" s="10"/>
      <c r="AA72" s="10"/>
      <c r="AB72" s="10"/>
      <c r="AC72" s="10"/>
      <c r="AD72" s="10"/>
      <c r="AE72" s="10"/>
      <c r="AF72" s="10"/>
      <c r="AG72" s="10"/>
      <c r="AH72" s="10"/>
      <c r="AI72" s="10"/>
    </row>
    <row r="73" spans="1:35">
      <c r="Y73" s="10"/>
      <c r="Z73" s="10"/>
      <c r="AA73" s="10"/>
      <c r="AB73" s="10"/>
      <c r="AC73" s="10"/>
      <c r="AD73" s="10"/>
      <c r="AE73" s="10"/>
      <c r="AF73" s="10"/>
      <c r="AG73" s="10"/>
      <c r="AH73" s="10"/>
      <c r="AI73" s="10"/>
    </row>
    <row r="74" spans="1:35">
      <c r="Y74" s="10"/>
      <c r="Z74" s="10"/>
      <c r="AA74" s="10"/>
      <c r="AB74" s="10"/>
      <c r="AC74" s="10"/>
      <c r="AD74" s="10"/>
      <c r="AE74" s="10"/>
      <c r="AF74" s="10"/>
      <c r="AG74" s="10"/>
      <c r="AH74" s="10"/>
      <c r="AI74" s="10"/>
    </row>
    <row r="75" spans="1:35">
      <c r="Y75" s="10"/>
      <c r="Z75" s="10"/>
      <c r="AA75" s="10"/>
      <c r="AB75" s="10"/>
      <c r="AC75" s="10"/>
      <c r="AD75" s="10"/>
      <c r="AE75" s="10"/>
      <c r="AF75" s="10"/>
      <c r="AG75" s="10"/>
      <c r="AH75" s="10"/>
      <c r="AI75" s="10"/>
    </row>
    <row r="76" spans="1:35">
      <c r="Y76" s="10"/>
      <c r="Z76" s="10"/>
      <c r="AA76" s="10"/>
      <c r="AB76" s="10"/>
      <c r="AC76" s="10"/>
      <c r="AD76" s="10"/>
      <c r="AE76" s="10"/>
      <c r="AF76" s="10"/>
      <c r="AG76" s="10"/>
      <c r="AH76" s="10"/>
      <c r="AI76" s="10"/>
    </row>
    <row r="77" spans="1:35">
      <c r="Y77" s="10"/>
      <c r="Z77" s="10"/>
      <c r="AA77" s="10"/>
      <c r="AB77" s="10"/>
      <c r="AC77" s="10"/>
      <c r="AD77" s="10"/>
      <c r="AE77" s="10"/>
      <c r="AF77" s="10"/>
      <c r="AG77" s="10"/>
      <c r="AH77" s="10"/>
      <c r="AI77" s="10"/>
    </row>
    <row r="78" spans="1:35">
      <c r="Y78" s="10"/>
      <c r="Z78" s="10"/>
      <c r="AA78" s="10"/>
      <c r="AB78" s="10"/>
      <c r="AC78" s="10"/>
      <c r="AD78" s="10"/>
      <c r="AE78" s="10"/>
      <c r="AF78" s="10"/>
      <c r="AG78" s="10"/>
      <c r="AH78" s="10"/>
      <c r="AI78" s="10"/>
    </row>
    <row r="79" spans="1:35">
      <c r="Y79" s="10"/>
      <c r="Z79" s="10"/>
      <c r="AA79" s="10"/>
      <c r="AB79" s="10"/>
      <c r="AC79" s="10"/>
      <c r="AD79" s="10"/>
      <c r="AE79" s="10"/>
      <c r="AF79" s="10"/>
      <c r="AG79" s="10"/>
      <c r="AH79" s="10"/>
      <c r="AI79" s="10"/>
    </row>
    <row r="80" spans="1: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row r="143" spans="25:35">
      <c r="Y143" s="10"/>
      <c r="Z143" s="10"/>
      <c r="AA143" s="10"/>
      <c r="AB143" s="10"/>
      <c r="AC143" s="10"/>
      <c r="AD143" s="10"/>
      <c r="AE143" s="10"/>
      <c r="AF143" s="10"/>
      <c r="AG143" s="10"/>
      <c r="AH143" s="10"/>
      <c r="AI143" s="10"/>
    </row>
    <row r="144" spans="25:35">
      <c r="Y144" s="10"/>
      <c r="Z144" s="10"/>
      <c r="AA144" s="10"/>
      <c r="AB144" s="10"/>
      <c r="AC144" s="10"/>
      <c r="AD144" s="10"/>
      <c r="AE144" s="10"/>
      <c r="AF144" s="10"/>
      <c r="AG144" s="10"/>
      <c r="AH144" s="10"/>
      <c r="AI144" s="10"/>
    </row>
    <row r="145" spans="25:35">
      <c r="Y145" s="10"/>
      <c r="Z145" s="10"/>
      <c r="AA145" s="10"/>
      <c r="AB145" s="10"/>
      <c r="AC145" s="10"/>
      <c r="AD145" s="10"/>
      <c r="AE145" s="10"/>
      <c r="AF145" s="10"/>
      <c r="AG145" s="10"/>
      <c r="AH145" s="10"/>
      <c r="AI145" s="10"/>
    </row>
  </sheetData>
  <mergeCells count="49">
    <mergeCell ref="B11:F11"/>
    <mergeCell ref="B20:F20"/>
    <mergeCell ref="K37:R37"/>
    <mergeCell ref="F38:J38"/>
    <mergeCell ref="B13:F13"/>
    <mergeCell ref="B14:F14"/>
    <mergeCell ref="B15:F15"/>
    <mergeCell ref="F37:J37"/>
    <mergeCell ref="F28:J28"/>
    <mergeCell ref="F33:J33"/>
    <mergeCell ref="B18:F18"/>
    <mergeCell ref="B17:F17"/>
    <mergeCell ref="B12:F12"/>
    <mergeCell ref="K39:R39"/>
    <mergeCell ref="K30:R30"/>
    <mergeCell ref="K33:R33"/>
    <mergeCell ref="K34:R34"/>
    <mergeCell ref="F35:J35"/>
    <mergeCell ref="K35:R35"/>
    <mergeCell ref="K31:R31"/>
    <mergeCell ref="F36:J36"/>
    <mergeCell ref="F34:J34"/>
    <mergeCell ref="K36:R36"/>
    <mergeCell ref="G1:R3"/>
    <mergeCell ref="F32:J32"/>
    <mergeCell ref="F31:J31"/>
    <mergeCell ref="F30:J30"/>
    <mergeCell ref="F29:J29"/>
    <mergeCell ref="K28:R28"/>
    <mergeCell ref="B5:F5"/>
    <mergeCell ref="K32:R32"/>
    <mergeCell ref="B6:F6"/>
    <mergeCell ref="B7:F7"/>
    <mergeCell ref="B8:F8"/>
    <mergeCell ref="B9:F9"/>
    <mergeCell ref="B19:F19"/>
    <mergeCell ref="K29:R29"/>
    <mergeCell ref="B16:F16"/>
    <mergeCell ref="B10:F10"/>
    <mergeCell ref="K38:R38"/>
    <mergeCell ref="K43:R43"/>
    <mergeCell ref="F43:J43"/>
    <mergeCell ref="F42:J42"/>
    <mergeCell ref="K41:R41"/>
    <mergeCell ref="F41:J41"/>
    <mergeCell ref="F39:J39"/>
    <mergeCell ref="F40:J40"/>
    <mergeCell ref="K40:R40"/>
    <mergeCell ref="K42:R42"/>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7" max="17" man="1"/>
  </rowBreaks>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142"/>
  <sheetViews>
    <sheetView showGridLines="0" zoomScaleNormal="100" workbookViewId="0">
      <pane ySplit="5" topLeftCell="A12" activePane="bottomLeft" state="frozen"/>
      <selection activeCell="B16" sqref="B16:F16"/>
      <selection pane="bottomLeft" activeCell="AB12" sqref="AB12"/>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181</v>
      </c>
      <c r="H1" s="679"/>
      <c r="I1" s="679"/>
      <c r="J1" s="679"/>
      <c r="K1" s="679"/>
      <c r="L1" s="679"/>
      <c r="M1" s="679"/>
      <c r="N1" s="679"/>
      <c r="O1" s="679"/>
      <c r="P1" s="679"/>
      <c r="Q1" s="679"/>
      <c r="R1" s="680"/>
    </row>
    <row r="2" spans="1:35" ht="17.25" customHeight="1">
      <c r="A2" s="366"/>
      <c r="B2" s="278"/>
      <c r="C2" s="278"/>
      <c r="D2" s="280" t="s">
        <v>454</v>
      </c>
      <c r="E2" s="277"/>
      <c r="G2" s="681"/>
      <c r="H2" s="682"/>
      <c r="I2" s="682"/>
      <c r="J2" s="682"/>
      <c r="K2" s="682"/>
      <c r="L2" s="682"/>
      <c r="M2" s="682"/>
      <c r="N2" s="682"/>
      <c r="O2" s="682"/>
      <c r="P2" s="682"/>
      <c r="Q2" s="682"/>
      <c r="R2" s="683"/>
    </row>
    <row r="3" spans="1:35" s="277" customFormat="1" ht="29.2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3" customHeight="1" thickBot="1">
      <c r="A5" s="368" t="s">
        <v>369</v>
      </c>
      <c r="B5" s="709" t="s">
        <v>21</v>
      </c>
      <c r="C5" s="710"/>
      <c r="D5" s="710"/>
      <c r="E5" s="710"/>
      <c r="F5" s="711"/>
      <c r="G5" s="382" t="str">
        <f>Information!C4</f>
        <v>VP</v>
      </c>
      <c r="H5" s="288" t="str">
        <f>Information!D4</f>
        <v>TT</v>
      </c>
      <c r="I5" s="288" t="str">
        <f>Information!E4</f>
        <v>PP</v>
      </c>
      <c r="J5" s="288" t="str">
        <f>Information!F4</f>
        <v>SOP</v>
      </c>
      <c r="K5" s="288"/>
      <c r="L5" s="289"/>
      <c r="M5" s="289"/>
      <c r="N5" s="289"/>
      <c r="O5" s="289"/>
      <c r="P5" s="289"/>
      <c r="Q5" s="289"/>
      <c r="R5" s="290"/>
    </row>
    <row r="6" spans="1:35" s="296" customFormat="1" ht="33" customHeight="1">
      <c r="A6" s="369" t="s">
        <v>24</v>
      </c>
      <c r="B6" s="793" t="s">
        <v>272</v>
      </c>
      <c r="C6" s="794"/>
      <c r="D6" s="794"/>
      <c r="E6" s="794"/>
      <c r="F6" s="795"/>
      <c r="G6" s="294" t="s">
        <v>477</v>
      </c>
      <c r="H6" s="293" t="s">
        <v>477</v>
      </c>
      <c r="I6" s="293" t="s">
        <v>477</v>
      </c>
      <c r="J6" s="293"/>
      <c r="K6" s="293"/>
      <c r="L6" s="293"/>
      <c r="M6" s="293"/>
      <c r="N6" s="293"/>
      <c r="O6" s="293"/>
      <c r="P6" s="293"/>
      <c r="Q6" s="293"/>
      <c r="R6" s="370"/>
      <c r="Y6" s="10"/>
      <c r="Z6" s="10"/>
      <c r="AA6" s="10"/>
      <c r="AB6" s="10"/>
      <c r="AC6" s="10"/>
      <c r="AD6" s="10"/>
      <c r="AE6" s="10"/>
      <c r="AF6" s="10"/>
      <c r="AG6" s="10"/>
      <c r="AH6" s="10"/>
      <c r="AI6" s="10"/>
    </row>
    <row r="7" spans="1:35" ht="33" customHeight="1">
      <c r="A7" s="371" t="s">
        <v>373</v>
      </c>
      <c r="B7" s="715" t="s">
        <v>273</v>
      </c>
      <c r="C7" s="716"/>
      <c r="D7" s="716"/>
      <c r="E7" s="716"/>
      <c r="F7" s="717"/>
      <c r="G7" s="299" t="s">
        <v>477</v>
      </c>
      <c r="H7" s="298" t="s">
        <v>477</v>
      </c>
      <c r="I7" s="298" t="s">
        <v>477</v>
      </c>
      <c r="J7" s="298"/>
      <c r="K7" s="298"/>
      <c r="L7" s="298"/>
      <c r="M7" s="298"/>
      <c r="N7" s="298"/>
      <c r="O7" s="298"/>
      <c r="P7" s="298"/>
      <c r="Q7" s="298"/>
      <c r="R7" s="373"/>
      <c r="Y7" s="10"/>
      <c r="Z7" s="10"/>
      <c r="AA7" s="10"/>
      <c r="AB7" s="10"/>
      <c r="AC7" s="10"/>
      <c r="AD7" s="10"/>
      <c r="AE7" s="10"/>
      <c r="AF7" s="10"/>
      <c r="AG7" s="10"/>
      <c r="AH7" s="10"/>
      <c r="AI7" s="10"/>
    </row>
    <row r="8" spans="1:35" ht="33" customHeight="1">
      <c r="A8" s="371" t="s">
        <v>412</v>
      </c>
      <c r="B8" s="703" t="s">
        <v>131</v>
      </c>
      <c r="C8" s="704"/>
      <c r="D8" s="704"/>
      <c r="E8" s="704"/>
      <c r="F8" s="705"/>
      <c r="G8" s="299" t="s">
        <v>477</v>
      </c>
      <c r="H8" s="298" t="s">
        <v>477</v>
      </c>
      <c r="I8" s="298" t="s">
        <v>477</v>
      </c>
      <c r="J8" s="298"/>
      <c r="K8" s="298"/>
      <c r="L8" s="298"/>
      <c r="M8" s="298"/>
      <c r="N8" s="298"/>
      <c r="O8" s="298"/>
      <c r="P8" s="298"/>
      <c r="Q8" s="298"/>
      <c r="R8" s="373"/>
      <c r="Y8" s="10"/>
      <c r="Z8" s="10"/>
      <c r="AA8" s="10"/>
      <c r="AB8" s="10"/>
      <c r="AC8" s="10"/>
      <c r="AD8" s="10"/>
      <c r="AE8" s="10"/>
      <c r="AF8" s="10"/>
      <c r="AG8" s="10"/>
      <c r="AH8" s="10"/>
      <c r="AI8" s="10"/>
    </row>
    <row r="9" spans="1:35" ht="33" customHeight="1">
      <c r="A9" s="371" t="s">
        <v>413</v>
      </c>
      <c r="B9" s="703" t="s">
        <v>132</v>
      </c>
      <c r="C9" s="704"/>
      <c r="D9" s="704"/>
      <c r="E9" s="704"/>
      <c r="F9" s="705"/>
      <c r="G9" s="299" t="s">
        <v>477</v>
      </c>
      <c r="H9" s="298" t="s">
        <v>477</v>
      </c>
      <c r="I9" s="298" t="s">
        <v>477</v>
      </c>
      <c r="J9" s="298"/>
      <c r="K9" s="298"/>
      <c r="L9" s="298"/>
      <c r="M9" s="298"/>
      <c r="N9" s="298"/>
      <c r="O9" s="298"/>
      <c r="P9" s="298"/>
      <c r="Q9" s="298"/>
      <c r="R9" s="373"/>
      <c r="Y9" s="10"/>
      <c r="Z9" s="10"/>
      <c r="AA9" s="10"/>
      <c r="AB9" s="10"/>
      <c r="AC9" s="10"/>
      <c r="AD9" s="10"/>
      <c r="AE9" s="10"/>
      <c r="AF9" s="10"/>
      <c r="AG9" s="10"/>
      <c r="AH9" s="10"/>
      <c r="AI9" s="10"/>
    </row>
    <row r="10" spans="1:35" ht="33" customHeight="1">
      <c r="A10" s="371" t="s">
        <v>414</v>
      </c>
      <c r="B10" s="703" t="s">
        <v>133</v>
      </c>
      <c r="C10" s="704"/>
      <c r="D10" s="704"/>
      <c r="E10" s="704"/>
      <c r="F10" s="705"/>
      <c r="G10" s="299" t="s">
        <v>477</v>
      </c>
      <c r="H10" s="298" t="s">
        <v>477</v>
      </c>
      <c r="I10" s="298" t="s">
        <v>477</v>
      </c>
      <c r="J10" s="298"/>
      <c r="K10" s="298"/>
      <c r="L10" s="298"/>
      <c r="M10" s="298"/>
      <c r="N10" s="298"/>
      <c r="O10" s="298"/>
      <c r="P10" s="298"/>
      <c r="Q10" s="298"/>
      <c r="R10" s="373"/>
      <c r="Y10" s="10"/>
      <c r="Z10" s="10"/>
      <c r="AA10" s="10"/>
      <c r="AB10" s="10"/>
      <c r="AC10" s="10"/>
      <c r="AD10" s="10"/>
      <c r="AE10" s="10"/>
      <c r="AF10" s="10"/>
      <c r="AG10" s="10"/>
      <c r="AH10" s="10"/>
      <c r="AI10" s="10"/>
    </row>
    <row r="11" spans="1:35" ht="33" customHeight="1">
      <c r="A11" s="371" t="s">
        <v>415</v>
      </c>
      <c r="B11" s="703" t="s">
        <v>244</v>
      </c>
      <c r="C11" s="704"/>
      <c r="D11" s="704"/>
      <c r="E11" s="704"/>
      <c r="F11" s="705"/>
      <c r="G11" s="299" t="s">
        <v>477</v>
      </c>
      <c r="H11" s="298" t="s">
        <v>477</v>
      </c>
      <c r="I11" s="298" t="s">
        <v>477</v>
      </c>
      <c r="J11" s="298"/>
      <c r="K11" s="298"/>
      <c r="L11" s="298"/>
      <c r="M11" s="298"/>
      <c r="N11" s="298"/>
      <c r="O11" s="298"/>
      <c r="P11" s="298"/>
      <c r="Q11" s="298"/>
      <c r="R11" s="373"/>
      <c r="Y11" s="10"/>
      <c r="Z11" s="10"/>
      <c r="AA11" s="10"/>
      <c r="AB11" s="10"/>
      <c r="AC11" s="10"/>
      <c r="AD11" s="10"/>
      <c r="AE11" s="10"/>
      <c r="AF11" s="10"/>
      <c r="AG11" s="10"/>
      <c r="AH11" s="10"/>
      <c r="AI11" s="10"/>
    </row>
    <row r="12" spans="1:35" ht="33" customHeight="1">
      <c r="A12" s="371" t="s">
        <v>416</v>
      </c>
      <c r="B12" s="703" t="s">
        <v>245</v>
      </c>
      <c r="C12" s="704"/>
      <c r="D12" s="704"/>
      <c r="E12" s="704"/>
      <c r="F12" s="705"/>
      <c r="G12" s="299" t="s">
        <v>477</v>
      </c>
      <c r="H12" s="298" t="s">
        <v>477</v>
      </c>
      <c r="I12" s="298" t="s">
        <v>477</v>
      </c>
      <c r="J12" s="298"/>
      <c r="K12" s="298"/>
      <c r="L12" s="298"/>
      <c r="M12" s="298"/>
      <c r="N12" s="298"/>
      <c r="O12" s="298"/>
      <c r="P12" s="298"/>
      <c r="Q12" s="298"/>
      <c r="R12" s="373"/>
      <c r="Y12" s="10"/>
      <c r="Z12" s="10"/>
      <c r="AA12" s="10"/>
      <c r="AB12" s="10"/>
      <c r="AC12" s="10"/>
      <c r="AD12" s="10"/>
      <c r="AE12" s="10"/>
      <c r="AF12" s="10"/>
      <c r="AG12" s="10"/>
      <c r="AH12" s="10"/>
      <c r="AI12" s="10"/>
    </row>
    <row r="13" spans="1:35" ht="33" customHeight="1">
      <c r="A13" s="371" t="s">
        <v>417</v>
      </c>
      <c r="B13" s="703" t="s">
        <v>246</v>
      </c>
      <c r="C13" s="704"/>
      <c r="D13" s="704"/>
      <c r="E13" s="704"/>
      <c r="F13" s="705"/>
      <c r="G13" s="299" t="s">
        <v>477</v>
      </c>
      <c r="H13" s="298" t="s">
        <v>477</v>
      </c>
      <c r="I13" s="298" t="s">
        <v>477</v>
      </c>
      <c r="J13" s="298"/>
      <c r="K13" s="298"/>
      <c r="L13" s="298"/>
      <c r="M13" s="298"/>
      <c r="N13" s="298"/>
      <c r="O13" s="298"/>
      <c r="P13" s="298"/>
      <c r="Q13" s="298"/>
      <c r="R13" s="373"/>
      <c r="Y13" s="10"/>
      <c r="Z13" s="10"/>
      <c r="AA13" s="10"/>
      <c r="AB13" s="10"/>
      <c r="AC13" s="10"/>
      <c r="AD13" s="10"/>
      <c r="AE13" s="10"/>
      <c r="AF13" s="10"/>
      <c r="AG13" s="10"/>
      <c r="AH13" s="10"/>
      <c r="AI13" s="10"/>
    </row>
    <row r="14" spans="1:35" ht="33" customHeight="1">
      <c r="A14" s="371" t="s">
        <v>418</v>
      </c>
      <c r="B14" s="703" t="s">
        <v>284</v>
      </c>
      <c r="C14" s="704"/>
      <c r="D14" s="704"/>
      <c r="E14" s="704"/>
      <c r="F14" s="705"/>
      <c r="G14" s="299" t="s">
        <v>477</v>
      </c>
      <c r="H14" s="298" t="s">
        <v>477</v>
      </c>
      <c r="I14" s="298" t="s">
        <v>477</v>
      </c>
      <c r="J14" s="298"/>
      <c r="K14" s="298"/>
      <c r="L14" s="298"/>
      <c r="M14" s="298"/>
      <c r="N14" s="298"/>
      <c r="O14" s="298"/>
      <c r="P14" s="298"/>
      <c r="Q14" s="298"/>
      <c r="R14" s="373"/>
      <c r="Y14" s="10"/>
      <c r="Z14" s="10"/>
      <c r="AA14" s="10"/>
      <c r="AB14" s="10"/>
      <c r="AC14" s="10"/>
      <c r="AD14" s="10"/>
      <c r="AE14" s="10"/>
      <c r="AF14" s="10"/>
      <c r="AG14" s="10"/>
      <c r="AH14" s="10"/>
      <c r="AI14" s="10"/>
    </row>
    <row r="15" spans="1:35" ht="33" customHeight="1">
      <c r="A15" s="371" t="s">
        <v>419</v>
      </c>
      <c r="B15" s="703" t="s">
        <v>285</v>
      </c>
      <c r="C15" s="704"/>
      <c r="D15" s="704"/>
      <c r="E15" s="704"/>
      <c r="F15" s="705"/>
      <c r="G15" s="299" t="s">
        <v>477</v>
      </c>
      <c r="H15" s="298" t="s">
        <v>477</v>
      </c>
      <c r="I15" s="298" t="s">
        <v>477</v>
      </c>
      <c r="J15" s="298"/>
      <c r="K15" s="298"/>
      <c r="L15" s="298"/>
      <c r="M15" s="298"/>
      <c r="N15" s="298"/>
      <c r="O15" s="298"/>
      <c r="P15" s="298"/>
      <c r="Q15" s="298"/>
      <c r="R15" s="373"/>
      <c r="Y15" s="10"/>
      <c r="Z15" s="10"/>
      <c r="AA15" s="10"/>
      <c r="AB15" s="10"/>
      <c r="AC15" s="10"/>
      <c r="AD15" s="10"/>
      <c r="AE15" s="10"/>
      <c r="AF15" s="10"/>
      <c r="AG15" s="10"/>
      <c r="AH15" s="10"/>
      <c r="AI15" s="10"/>
    </row>
    <row r="16" spans="1:35" ht="33" customHeight="1" thickBot="1">
      <c r="A16" s="375" t="s">
        <v>333</v>
      </c>
      <c r="B16" s="799"/>
      <c r="C16" s="800"/>
      <c r="D16" s="800"/>
      <c r="E16" s="800"/>
      <c r="F16" s="801"/>
      <c r="G16" s="421"/>
      <c r="H16" s="407"/>
      <c r="I16" s="407"/>
      <c r="J16" s="407"/>
      <c r="K16" s="407"/>
      <c r="L16" s="407"/>
      <c r="M16" s="407"/>
      <c r="N16" s="407"/>
      <c r="O16" s="407"/>
      <c r="P16" s="407"/>
      <c r="Q16" s="407"/>
      <c r="R16" s="408"/>
      <c r="Y16" s="10"/>
      <c r="Z16" s="10"/>
      <c r="AA16" s="10"/>
      <c r="AB16" s="10"/>
      <c r="AC16" s="10"/>
      <c r="AD16" s="10"/>
      <c r="AE16" s="10"/>
      <c r="AF16" s="10"/>
      <c r="AG16" s="10"/>
      <c r="AH16" s="10"/>
      <c r="AI16" s="10"/>
    </row>
    <row r="17" spans="1:35" s="309" customFormat="1" ht="33" customHeight="1" thickBot="1">
      <c r="A17" s="376" t="s">
        <v>334</v>
      </c>
      <c r="B17" s="727" t="s">
        <v>429</v>
      </c>
      <c r="C17" s="728"/>
      <c r="D17" s="728"/>
      <c r="E17" s="728"/>
      <c r="F17" s="729"/>
      <c r="G17" s="385" t="str">
        <f t="shared" ref="G17:R17" si="0">IF(ISNA(MATCH("R",G$6:G$15,0)),IF(ISNA(MATCH("Y",G$6:G$15,0)),IF(ISNA(MATCH("G",G$6:G$15,0)),"","G"),"Y"),"R")</f>
        <v>G</v>
      </c>
      <c r="H17" s="307" t="str">
        <f t="shared" si="0"/>
        <v>G</v>
      </c>
      <c r="I17" s="307" t="str">
        <f t="shared" si="0"/>
        <v>G</v>
      </c>
      <c r="J17" s="307" t="str">
        <f t="shared" si="0"/>
        <v/>
      </c>
      <c r="K17" s="307" t="str">
        <f t="shared" si="0"/>
        <v/>
      </c>
      <c r="L17" s="307" t="str">
        <f t="shared" si="0"/>
        <v/>
      </c>
      <c r="M17" s="307" t="str">
        <f t="shared" si="0"/>
        <v/>
      </c>
      <c r="N17" s="307" t="str">
        <f t="shared" si="0"/>
        <v/>
      </c>
      <c r="O17" s="307" t="str">
        <f t="shared" si="0"/>
        <v/>
      </c>
      <c r="P17" s="307" t="str">
        <f t="shared" si="0"/>
        <v/>
      </c>
      <c r="Q17" s="307" t="str">
        <f t="shared" si="0"/>
        <v/>
      </c>
      <c r="R17" s="308" t="str">
        <f t="shared" si="0"/>
        <v/>
      </c>
      <c r="Y17" s="12"/>
      <c r="Z17" s="12"/>
      <c r="AA17" s="12"/>
      <c r="AB17" s="12"/>
      <c r="AC17" s="12"/>
      <c r="AD17" s="12"/>
      <c r="AE17" s="12"/>
      <c r="AF17" s="12"/>
      <c r="AG17" s="12"/>
      <c r="AH17" s="12"/>
      <c r="AI17" s="12"/>
    </row>
    <row r="18" spans="1:35" s="99" customFormat="1" ht="17.25" customHeight="1">
      <c r="B18" s="97"/>
      <c r="C18" s="97"/>
      <c r="D18" s="97"/>
      <c r="E18" s="97"/>
      <c r="F18" s="97"/>
      <c r="G18" s="98">
        <f>Information!C5</f>
        <v>0</v>
      </c>
      <c r="H18" s="98">
        <f>Information!D5</f>
        <v>0</v>
      </c>
      <c r="I18" s="98">
        <f>Information!E5</f>
        <v>0</v>
      </c>
      <c r="J18" s="98">
        <f>Information!F5</f>
        <v>0</v>
      </c>
      <c r="K18" s="98"/>
      <c r="L18" s="98"/>
      <c r="M18" s="98"/>
      <c r="N18" s="98"/>
      <c r="O18" s="98"/>
      <c r="P18" s="98"/>
      <c r="Q18" s="98"/>
      <c r="R18" s="98"/>
    </row>
    <row r="19" spans="1:35" s="277" customFormat="1" ht="10.5" customHeight="1">
      <c r="A19" s="367"/>
      <c r="B19" s="310"/>
      <c r="C19" s="311"/>
      <c r="D19" s="311"/>
      <c r="E19" s="311"/>
      <c r="G19" s="312"/>
      <c r="H19" s="312"/>
      <c r="I19" s="312"/>
      <c r="J19" s="312"/>
      <c r="K19" s="312"/>
      <c r="L19" s="312"/>
      <c r="M19" s="312"/>
      <c r="N19" s="312"/>
      <c r="O19" s="312"/>
      <c r="P19" s="312"/>
      <c r="Q19" s="312"/>
      <c r="R19" s="312"/>
    </row>
    <row r="20" spans="1:35" s="277" customFormat="1" ht="15" customHeight="1">
      <c r="A20" s="291"/>
      <c r="B20" s="311" t="s">
        <v>372</v>
      </c>
      <c r="C20" s="313" t="s">
        <v>36</v>
      </c>
      <c r="D20" s="314"/>
      <c r="E20" s="314"/>
      <c r="G20" s="315"/>
      <c r="H20" s="315"/>
      <c r="I20" s="315"/>
      <c r="J20" s="315"/>
      <c r="K20" s="315"/>
      <c r="L20" s="315"/>
      <c r="M20" s="315"/>
      <c r="N20" s="315"/>
      <c r="O20" s="315"/>
      <c r="P20" s="315"/>
      <c r="Q20" s="315"/>
      <c r="R20" s="315"/>
    </row>
    <row r="21" spans="1:35" s="277" customFormat="1" ht="14.25" customHeight="1">
      <c r="A21" s="291"/>
      <c r="B21" s="311"/>
      <c r="C21" s="313" t="s">
        <v>195</v>
      </c>
      <c r="D21" s="314"/>
      <c r="E21" s="314"/>
      <c r="G21" s="315"/>
      <c r="H21" s="315"/>
      <c r="I21" s="315"/>
      <c r="J21" s="315"/>
      <c r="K21" s="315"/>
      <c r="L21" s="315"/>
      <c r="M21" s="315"/>
      <c r="N21" s="315"/>
      <c r="O21" s="315"/>
      <c r="P21" s="315"/>
      <c r="Q21" s="315"/>
      <c r="R21" s="315"/>
    </row>
    <row r="22" spans="1:35" s="277" customFormat="1" ht="14.25" customHeight="1">
      <c r="A22" s="377"/>
      <c r="B22" s="311"/>
      <c r="C22" s="316" t="s">
        <v>196</v>
      </c>
      <c r="D22" s="314"/>
      <c r="E22" s="314"/>
      <c r="G22" s="315"/>
      <c r="H22" s="315"/>
      <c r="I22" s="315"/>
      <c r="J22" s="315"/>
      <c r="K22" s="315"/>
      <c r="L22" s="315"/>
      <c r="M22" s="315"/>
      <c r="N22" s="315"/>
      <c r="O22" s="315"/>
      <c r="P22" s="315"/>
      <c r="Q22" s="315"/>
      <c r="R22" s="315"/>
    </row>
    <row r="23" spans="1:35" ht="14.25" customHeight="1">
      <c r="A23" s="328"/>
      <c r="B23" s="278"/>
      <c r="C23" s="316" t="s">
        <v>337</v>
      </c>
      <c r="D23" s="286"/>
      <c r="E23" s="286"/>
      <c r="Y23" s="10"/>
      <c r="Z23" s="10"/>
      <c r="AA23" s="10"/>
      <c r="AB23" s="10"/>
      <c r="AC23" s="10"/>
      <c r="AD23" s="10"/>
      <c r="AE23" s="10"/>
      <c r="AF23" s="10"/>
      <c r="AG23" s="10"/>
      <c r="AH23" s="10"/>
      <c r="AI23" s="10"/>
    </row>
    <row r="24" spans="1:35" ht="12.75" customHeight="1" thickBot="1">
      <c r="A24" s="328"/>
      <c r="B24" s="278"/>
      <c r="C24" s="316"/>
      <c r="D24" s="286"/>
      <c r="E24" s="286"/>
      <c r="Y24" s="10"/>
      <c r="Z24" s="10"/>
      <c r="AA24" s="10"/>
      <c r="AB24" s="10"/>
      <c r="AC24" s="10"/>
      <c r="AD24" s="10"/>
      <c r="AE24" s="10"/>
      <c r="AF24" s="10"/>
      <c r="AG24" s="10"/>
      <c r="AH24" s="10"/>
      <c r="AI24" s="10"/>
    </row>
    <row r="25" spans="1:35" ht="15.75" customHeight="1">
      <c r="A25" s="378" t="s">
        <v>369</v>
      </c>
      <c r="B25" s="466" t="s">
        <v>625</v>
      </c>
      <c r="C25" s="318" t="s">
        <v>387</v>
      </c>
      <c r="D25" s="318" t="s">
        <v>381</v>
      </c>
      <c r="E25" s="318" t="s">
        <v>371</v>
      </c>
      <c r="F25" s="695" t="s">
        <v>320</v>
      </c>
      <c r="G25" s="701"/>
      <c r="H25" s="701"/>
      <c r="I25" s="701"/>
      <c r="J25" s="702"/>
      <c r="K25" s="694" t="s">
        <v>319</v>
      </c>
      <c r="L25" s="694"/>
      <c r="M25" s="694"/>
      <c r="N25" s="694"/>
      <c r="O25" s="694"/>
      <c r="P25" s="694"/>
      <c r="Q25" s="695"/>
      <c r="R25" s="696"/>
      <c r="Y25" s="10"/>
      <c r="Z25" s="10"/>
      <c r="AA25" s="10"/>
      <c r="AB25" s="10"/>
      <c r="AC25" s="10"/>
      <c r="AD25" s="10"/>
      <c r="AE25" s="10"/>
      <c r="AF25" s="10"/>
      <c r="AG25" s="10"/>
      <c r="AH25" s="10"/>
      <c r="AI25" s="10"/>
    </row>
    <row r="26" spans="1:35">
      <c r="A26" s="380"/>
      <c r="B26" s="320"/>
      <c r="C26" s="320"/>
      <c r="D26" s="321"/>
      <c r="E26" s="321"/>
      <c r="F26" s="720"/>
      <c r="G26" s="674"/>
      <c r="H26" s="674"/>
      <c r="I26" s="674"/>
      <c r="J26" s="674"/>
      <c r="K26" s="674"/>
      <c r="L26" s="674"/>
      <c r="M26" s="674"/>
      <c r="N26" s="674"/>
      <c r="O26" s="674"/>
      <c r="P26" s="674"/>
      <c r="Q26" s="725"/>
      <c r="R26" s="726"/>
      <c r="Y26" s="10"/>
      <c r="Z26" s="10"/>
      <c r="AA26" s="10"/>
      <c r="AB26" s="10"/>
      <c r="AC26" s="10"/>
      <c r="AD26" s="10"/>
      <c r="AE26" s="10"/>
      <c r="AF26" s="10"/>
      <c r="AG26" s="10"/>
      <c r="AH26" s="10"/>
      <c r="AI26" s="10"/>
    </row>
    <row r="27" spans="1:35">
      <c r="A27" s="380"/>
      <c r="B27" s="323"/>
      <c r="C27" s="323"/>
      <c r="D27" s="324"/>
      <c r="E27" s="324"/>
      <c r="F27" s="719"/>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c r="A28" s="380"/>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80"/>
      <c r="B29" s="323"/>
      <c r="C29" s="323"/>
      <c r="D29" s="324"/>
      <c r="E29" s="324"/>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c r="A30" s="38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4"/>
      <c r="E37" s="324"/>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80"/>
      <c r="B38" s="323"/>
      <c r="C38" s="323"/>
      <c r="D38" s="324"/>
      <c r="E38" s="324"/>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c r="A39" s="380"/>
      <c r="B39" s="323"/>
      <c r="C39" s="323"/>
      <c r="D39" s="324"/>
      <c r="E39" s="324"/>
      <c r="F39" s="675"/>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ht="13.5" thickBot="1">
      <c r="A40" s="381"/>
      <c r="B40" s="326"/>
      <c r="C40" s="326"/>
      <c r="D40" s="326"/>
      <c r="E40" s="326"/>
      <c r="F40" s="718"/>
      <c r="G40" s="668"/>
      <c r="H40" s="668"/>
      <c r="I40" s="668"/>
      <c r="J40" s="668"/>
      <c r="K40" s="668"/>
      <c r="L40" s="668"/>
      <c r="M40" s="668"/>
      <c r="N40" s="668"/>
      <c r="O40" s="668"/>
      <c r="P40" s="668"/>
      <c r="Q40" s="669"/>
      <c r="R40" s="670"/>
      <c r="Y40" s="10"/>
      <c r="Z40" s="10"/>
      <c r="AA40" s="10"/>
      <c r="AB40" s="10"/>
      <c r="AC40" s="10"/>
      <c r="AD40" s="10"/>
      <c r="AE40" s="10"/>
      <c r="AF40" s="10"/>
      <c r="AG40" s="10"/>
      <c r="AH40" s="10"/>
      <c r="AI40" s="10"/>
    </row>
    <row r="41" spans="1:35" ht="12" customHeight="1">
      <c r="A41" s="415"/>
      <c r="B41" s="416"/>
      <c r="C41" s="416"/>
      <c r="D41" s="416"/>
      <c r="E41" s="416"/>
      <c r="F41" s="416"/>
      <c r="G41" s="416"/>
      <c r="H41" s="416"/>
      <c r="I41" s="416"/>
      <c r="J41" s="416"/>
      <c r="K41" s="416"/>
      <c r="L41" s="416"/>
      <c r="M41" s="416"/>
      <c r="N41" s="416"/>
      <c r="O41" s="416"/>
      <c r="P41" s="416"/>
      <c r="Q41" s="416"/>
      <c r="R41" s="416"/>
      <c r="Y41" s="10"/>
      <c r="Z41" s="10"/>
      <c r="AA41" s="10"/>
      <c r="AB41" s="10"/>
      <c r="AC41" s="10"/>
      <c r="AD41" s="10"/>
      <c r="AE41" s="10"/>
      <c r="AF41" s="10"/>
      <c r="AG41" s="10"/>
      <c r="AH41" s="10"/>
      <c r="AI41" s="10"/>
    </row>
    <row r="42" spans="1:35">
      <c r="A42" s="417"/>
      <c r="B42" s="418"/>
      <c r="C42" s="419"/>
      <c r="D42" s="419"/>
      <c r="E42" s="419"/>
      <c r="F42" s="416"/>
      <c r="G42" s="416"/>
      <c r="H42" s="416"/>
      <c r="I42" s="416"/>
      <c r="J42" s="416"/>
      <c r="K42" s="416"/>
      <c r="L42" s="416"/>
      <c r="M42" s="416"/>
      <c r="N42" s="416"/>
      <c r="O42" s="416"/>
      <c r="P42" s="416"/>
      <c r="Q42" s="416"/>
      <c r="R42" s="416"/>
      <c r="Y42" s="10"/>
      <c r="Z42" s="10"/>
      <c r="AA42" s="10"/>
      <c r="AB42" s="10"/>
      <c r="AC42" s="10"/>
      <c r="AD42" s="10"/>
      <c r="AE42" s="10"/>
      <c r="AF42" s="10"/>
      <c r="AG42" s="10"/>
      <c r="AH42" s="10"/>
      <c r="AI42" s="10"/>
    </row>
    <row r="43" spans="1:35" s="10" customFormat="1">
      <c r="A43" s="199"/>
      <c r="B43" s="200"/>
      <c r="C43" s="200"/>
      <c r="D43" s="200"/>
      <c r="E43" s="200"/>
      <c r="F43" s="200"/>
      <c r="G43" s="200"/>
      <c r="H43" s="200"/>
      <c r="I43" s="200"/>
      <c r="J43" s="200"/>
      <c r="K43" s="200"/>
      <c r="L43" s="200"/>
      <c r="M43" s="200"/>
      <c r="N43" s="200"/>
      <c r="O43" s="200"/>
      <c r="P43" s="200"/>
      <c r="Q43" s="200"/>
      <c r="R43" s="200"/>
    </row>
    <row r="44" spans="1:35" s="10" customFormat="1">
      <c r="A44" s="199"/>
      <c r="B44" s="200"/>
      <c r="C44" s="200"/>
      <c r="D44" s="200"/>
      <c r="E44" s="200"/>
      <c r="F44" s="200"/>
      <c r="G44" s="200"/>
      <c r="H44" s="200"/>
      <c r="I44" s="200"/>
      <c r="J44" s="200"/>
      <c r="K44" s="200"/>
      <c r="L44" s="200"/>
      <c r="M44" s="200"/>
      <c r="N44" s="200"/>
      <c r="O44" s="200"/>
      <c r="P44" s="200"/>
      <c r="Q44" s="200"/>
      <c r="R44" s="200"/>
    </row>
    <row r="45" spans="1:35" s="10" customFormat="1">
      <c r="A45" s="199"/>
      <c r="B45" s="200"/>
      <c r="C45" s="200"/>
      <c r="D45" s="200"/>
      <c r="E45" s="200"/>
      <c r="F45" s="200"/>
      <c r="G45" s="200"/>
      <c r="H45" s="200"/>
      <c r="I45" s="200"/>
      <c r="J45" s="200"/>
      <c r="K45" s="200"/>
      <c r="L45" s="200"/>
      <c r="M45" s="200"/>
      <c r="N45" s="200"/>
      <c r="O45" s="200"/>
      <c r="P45" s="200"/>
      <c r="Q45" s="200"/>
      <c r="R45" s="200"/>
    </row>
    <row r="46" spans="1:35" s="10" customFormat="1">
      <c r="A46" s="199"/>
      <c r="B46" s="200"/>
      <c r="C46" s="200"/>
      <c r="D46" s="200"/>
      <c r="E46" s="200"/>
      <c r="F46" s="200"/>
      <c r="G46" s="200"/>
      <c r="H46" s="200"/>
      <c r="I46" s="200"/>
      <c r="J46" s="200"/>
      <c r="K46" s="200"/>
      <c r="L46" s="200"/>
      <c r="M46" s="200"/>
      <c r="N46" s="200"/>
      <c r="O46" s="200"/>
      <c r="P46" s="200"/>
      <c r="Q46" s="200"/>
      <c r="R46" s="200"/>
    </row>
    <row r="47" spans="1:35">
      <c r="A47" s="417"/>
      <c r="B47" s="418"/>
      <c r="C47" s="419"/>
      <c r="D47" s="419"/>
      <c r="E47" s="419"/>
      <c r="F47" s="416"/>
      <c r="G47" s="416"/>
      <c r="H47" s="416"/>
      <c r="I47" s="416"/>
      <c r="J47" s="416"/>
      <c r="K47" s="416"/>
      <c r="L47" s="416"/>
      <c r="M47" s="416"/>
      <c r="N47" s="416"/>
      <c r="O47" s="416"/>
      <c r="P47" s="416"/>
      <c r="Q47" s="416"/>
      <c r="R47" s="416"/>
      <c r="Y47" s="10"/>
      <c r="Z47" s="10"/>
      <c r="AA47" s="10"/>
      <c r="AB47" s="10"/>
      <c r="AC47" s="10"/>
      <c r="AD47" s="10"/>
      <c r="AE47" s="10"/>
      <c r="AF47" s="10"/>
      <c r="AG47" s="10"/>
      <c r="AH47" s="10"/>
      <c r="AI47" s="10"/>
    </row>
    <row r="48" spans="1:35">
      <c r="A48" s="417"/>
      <c r="B48" s="418"/>
      <c r="C48" s="419"/>
      <c r="D48" s="419"/>
      <c r="E48" s="419"/>
      <c r="F48" s="416"/>
      <c r="G48" s="416"/>
      <c r="H48" s="416"/>
      <c r="I48" s="416"/>
      <c r="J48" s="416"/>
      <c r="K48" s="416"/>
      <c r="L48" s="416"/>
      <c r="M48" s="416"/>
      <c r="N48" s="416"/>
      <c r="O48" s="416"/>
      <c r="P48" s="416"/>
      <c r="Q48" s="416"/>
      <c r="R48" s="416"/>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sheetData>
  <mergeCells count="46">
    <mergeCell ref="F37:J37"/>
    <mergeCell ref="K37:R37"/>
    <mergeCell ref="F33:J33"/>
    <mergeCell ref="B10:F10"/>
    <mergeCell ref="B11:F11"/>
    <mergeCell ref="B12:F12"/>
    <mergeCell ref="F35:J35"/>
    <mergeCell ref="K28:R28"/>
    <mergeCell ref="K35:R35"/>
    <mergeCell ref="F32:J32"/>
    <mergeCell ref="K32:R32"/>
    <mergeCell ref="B13:F13"/>
    <mergeCell ref="B15:F15"/>
    <mergeCell ref="B16:F16"/>
    <mergeCell ref="K26:R26"/>
    <mergeCell ref="K27:R27"/>
    <mergeCell ref="K39:R39"/>
    <mergeCell ref="K40:R40"/>
    <mergeCell ref="F40:J40"/>
    <mergeCell ref="F39:J39"/>
    <mergeCell ref="K38:R38"/>
    <mergeCell ref="F38:J38"/>
    <mergeCell ref="G1:R3"/>
    <mergeCell ref="F29:J29"/>
    <mergeCell ref="F28:J28"/>
    <mergeCell ref="F27:J27"/>
    <mergeCell ref="F26:J26"/>
    <mergeCell ref="K25:R25"/>
    <mergeCell ref="B14:F14"/>
    <mergeCell ref="B5:F5"/>
    <mergeCell ref="B6:F6"/>
    <mergeCell ref="B17:F17"/>
    <mergeCell ref="B7:F7"/>
    <mergeCell ref="B8:F8"/>
    <mergeCell ref="B9:F9"/>
    <mergeCell ref="K29:R29"/>
    <mergeCell ref="F25:J25"/>
    <mergeCell ref="K36:R36"/>
    <mergeCell ref="F36:J36"/>
    <mergeCell ref="F30:J30"/>
    <mergeCell ref="F34:J34"/>
    <mergeCell ref="K30:R30"/>
    <mergeCell ref="K31:R31"/>
    <mergeCell ref="F31:J31"/>
    <mergeCell ref="K34:R34"/>
    <mergeCell ref="K33:R33"/>
  </mergeCells>
  <phoneticPr fontId="48" type="noConversion"/>
  <printOptions horizontalCentered="1"/>
  <pageMargins left="0.21" right="0.2" top="0.44" bottom="0.27" header="0.21" footer="0.17"/>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23" max="16383" man="1"/>
  </rowBreaks>
  <colBreaks count="1" manualBreakCount="1">
    <brk id="1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137"/>
  <sheetViews>
    <sheetView showGridLines="0" zoomScaleNormal="100" workbookViewId="0">
      <pane ySplit="5" topLeftCell="A6"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179</v>
      </c>
      <c r="H1" s="679"/>
      <c r="I1" s="679"/>
      <c r="J1" s="679"/>
      <c r="K1" s="679"/>
      <c r="L1" s="679"/>
      <c r="M1" s="679"/>
      <c r="N1" s="679"/>
      <c r="O1" s="679"/>
      <c r="P1" s="679"/>
      <c r="Q1" s="679"/>
      <c r="R1" s="680"/>
    </row>
    <row r="2" spans="1:35" ht="17.25" customHeight="1">
      <c r="A2" s="366"/>
      <c r="B2" s="278"/>
      <c r="C2" s="278"/>
      <c r="D2" s="280" t="s">
        <v>461</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0" customHeight="1">
      <c r="A5" s="420" t="s">
        <v>369</v>
      </c>
      <c r="B5" s="808" t="s">
        <v>21</v>
      </c>
      <c r="C5" s="809"/>
      <c r="D5" s="809"/>
      <c r="E5" s="809"/>
      <c r="F5" s="810"/>
      <c r="G5" s="425" t="str">
        <f>Information!C4</f>
        <v>VP</v>
      </c>
      <c r="H5" s="397" t="str">
        <f>Information!D4</f>
        <v>TT</v>
      </c>
      <c r="I5" s="397" t="str">
        <f>Information!E4</f>
        <v>PP</v>
      </c>
      <c r="J5" s="397" t="str">
        <f>Information!F4</f>
        <v>SOP</v>
      </c>
      <c r="K5" s="397"/>
      <c r="L5" s="398"/>
      <c r="M5" s="398"/>
      <c r="N5" s="398"/>
      <c r="O5" s="398"/>
      <c r="P5" s="398"/>
      <c r="Q5" s="398"/>
      <c r="R5" s="399"/>
    </row>
    <row r="6" spans="1:35" s="296" customFormat="1" ht="42" customHeight="1">
      <c r="A6" s="371" t="s">
        <v>24</v>
      </c>
      <c r="B6" s="703" t="s">
        <v>76</v>
      </c>
      <c r="C6" s="704"/>
      <c r="D6" s="704"/>
      <c r="E6" s="704"/>
      <c r="F6" s="705"/>
      <c r="G6" s="426" t="s">
        <v>477</v>
      </c>
      <c r="H6" s="374" t="s">
        <v>477</v>
      </c>
      <c r="I6" s="298" t="s">
        <v>477</v>
      </c>
      <c r="J6" s="372"/>
      <c r="K6" s="298"/>
      <c r="L6" s="298"/>
      <c r="M6" s="298"/>
      <c r="N6" s="298"/>
      <c r="O6" s="298"/>
      <c r="P6" s="298"/>
      <c r="Q6" s="298"/>
      <c r="R6" s="373"/>
      <c r="Y6" s="10"/>
      <c r="Z6" s="10"/>
      <c r="AA6" s="10"/>
      <c r="AB6" s="10"/>
      <c r="AC6" s="10"/>
      <c r="AD6" s="10"/>
      <c r="AE6" s="10"/>
      <c r="AF6" s="10"/>
      <c r="AG6" s="10"/>
      <c r="AH6" s="10"/>
      <c r="AI6" s="10"/>
    </row>
    <row r="7" spans="1:35" ht="57.75" customHeight="1">
      <c r="A7" s="371" t="s">
        <v>373</v>
      </c>
      <c r="B7" s="715" t="s">
        <v>121</v>
      </c>
      <c r="C7" s="716"/>
      <c r="D7" s="716"/>
      <c r="E7" s="716"/>
      <c r="F7" s="717"/>
      <c r="G7" s="426" t="s">
        <v>477</v>
      </c>
      <c r="H7" s="374" t="s">
        <v>477</v>
      </c>
      <c r="I7" s="298" t="s">
        <v>477</v>
      </c>
      <c r="J7" s="372"/>
      <c r="K7" s="298"/>
      <c r="L7" s="298"/>
      <c r="M7" s="298"/>
      <c r="N7" s="298"/>
      <c r="O7" s="298"/>
      <c r="P7" s="298"/>
      <c r="Q7" s="298"/>
      <c r="R7" s="373"/>
      <c r="Y7" s="10"/>
      <c r="Z7" s="10"/>
      <c r="AA7" s="10"/>
      <c r="AB7" s="10"/>
      <c r="AC7" s="10"/>
      <c r="AD7" s="10"/>
      <c r="AE7" s="10"/>
      <c r="AF7" s="10"/>
      <c r="AG7" s="10"/>
      <c r="AH7" s="10"/>
      <c r="AI7" s="10"/>
    </row>
    <row r="8" spans="1:35" ht="45" customHeight="1">
      <c r="A8" s="371" t="s">
        <v>374</v>
      </c>
      <c r="B8" s="703" t="s">
        <v>77</v>
      </c>
      <c r="C8" s="704"/>
      <c r="D8" s="704"/>
      <c r="E8" s="704"/>
      <c r="F8" s="705"/>
      <c r="G8" s="426" t="s">
        <v>477</v>
      </c>
      <c r="H8" s="374" t="s">
        <v>477</v>
      </c>
      <c r="I8" s="298" t="s">
        <v>477</v>
      </c>
      <c r="J8" s="372"/>
      <c r="K8" s="298"/>
      <c r="L8" s="298"/>
      <c r="M8" s="298"/>
      <c r="N8" s="298"/>
      <c r="O8" s="298"/>
      <c r="P8" s="298"/>
      <c r="Q8" s="298"/>
      <c r="R8" s="373"/>
      <c r="Y8" s="10"/>
      <c r="Z8" s="10"/>
      <c r="AA8" s="10"/>
      <c r="AB8" s="10"/>
      <c r="AC8" s="10"/>
      <c r="AD8" s="10"/>
      <c r="AE8" s="10"/>
      <c r="AF8" s="10"/>
      <c r="AG8" s="10"/>
      <c r="AH8" s="10"/>
      <c r="AI8" s="10"/>
    </row>
    <row r="9" spans="1:35" ht="36" customHeight="1">
      <c r="A9" s="371" t="s">
        <v>375</v>
      </c>
      <c r="B9" s="703" t="s">
        <v>78</v>
      </c>
      <c r="C9" s="704"/>
      <c r="D9" s="704"/>
      <c r="E9" s="704"/>
      <c r="F9" s="705"/>
      <c r="G9" s="426" t="s">
        <v>477</v>
      </c>
      <c r="H9" s="374" t="s">
        <v>477</v>
      </c>
      <c r="I9" s="298" t="s">
        <v>477</v>
      </c>
      <c r="J9" s="372"/>
      <c r="K9" s="298"/>
      <c r="L9" s="298"/>
      <c r="M9" s="298"/>
      <c r="N9" s="298"/>
      <c r="O9" s="298"/>
      <c r="P9" s="298"/>
      <c r="Q9" s="298"/>
      <c r="R9" s="373"/>
      <c r="Y9" s="10"/>
      <c r="Z9" s="10"/>
      <c r="AA9" s="10"/>
      <c r="AB9" s="10"/>
      <c r="AC9" s="10"/>
      <c r="AD9" s="10"/>
      <c r="AE9" s="10"/>
      <c r="AF9" s="10"/>
      <c r="AG9" s="10"/>
      <c r="AH9" s="10"/>
      <c r="AI9" s="10"/>
    </row>
    <row r="10" spans="1:35" ht="36" customHeight="1">
      <c r="A10" s="371" t="s">
        <v>414</v>
      </c>
      <c r="B10" s="703" t="s">
        <v>141</v>
      </c>
      <c r="C10" s="704"/>
      <c r="D10" s="704"/>
      <c r="E10" s="704"/>
      <c r="F10" s="705"/>
      <c r="G10" s="426" t="s">
        <v>477</v>
      </c>
      <c r="H10" s="374" t="s">
        <v>477</v>
      </c>
      <c r="I10" s="374" t="s">
        <v>477</v>
      </c>
      <c r="J10" s="374"/>
      <c r="K10" s="374"/>
      <c r="L10" s="374"/>
      <c r="M10" s="372"/>
      <c r="N10" s="298"/>
      <c r="O10" s="298"/>
      <c r="P10" s="374"/>
      <c r="Q10" s="374"/>
      <c r="R10" s="373"/>
      <c r="Y10" s="10"/>
      <c r="Z10" s="10"/>
      <c r="AA10" s="10"/>
      <c r="AB10" s="10"/>
      <c r="AC10" s="10"/>
      <c r="AD10" s="10"/>
      <c r="AE10" s="10"/>
      <c r="AF10" s="10"/>
      <c r="AG10" s="10"/>
      <c r="AH10" s="10"/>
      <c r="AI10" s="10"/>
    </row>
    <row r="11" spans="1:35" ht="36" customHeight="1">
      <c r="A11" s="371" t="s">
        <v>415</v>
      </c>
      <c r="B11" s="703" t="s">
        <v>142</v>
      </c>
      <c r="C11" s="704"/>
      <c r="D11" s="704"/>
      <c r="E11" s="704"/>
      <c r="F11" s="705"/>
      <c r="G11" s="426" t="s">
        <v>477</v>
      </c>
      <c r="H11" s="374" t="s">
        <v>477</v>
      </c>
      <c r="I11" s="374" t="s">
        <v>477</v>
      </c>
      <c r="J11" s="374"/>
      <c r="K11" s="374"/>
      <c r="L11" s="374"/>
      <c r="M11" s="372"/>
      <c r="N11" s="298"/>
      <c r="O11" s="298"/>
      <c r="P11" s="374"/>
      <c r="Q11" s="374"/>
      <c r="R11" s="373"/>
      <c r="Y11" s="10"/>
      <c r="Z11" s="10"/>
      <c r="AA11" s="10"/>
      <c r="AB11" s="10"/>
      <c r="AC11" s="10"/>
      <c r="AD11" s="10"/>
      <c r="AE11" s="10"/>
      <c r="AF11" s="10"/>
      <c r="AG11" s="10"/>
      <c r="AH11" s="10"/>
      <c r="AI11" s="10"/>
    </row>
    <row r="12" spans="1:35" ht="36" customHeight="1">
      <c r="A12" s="371" t="s">
        <v>416</v>
      </c>
      <c r="B12" s="703" t="s">
        <v>143</v>
      </c>
      <c r="C12" s="704"/>
      <c r="D12" s="704"/>
      <c r="E12" s="704"/>
      <c r="F12" s="705"/>
      <c r="G12" s="426" t="s">
        <v>477</v>
      </c>
      <c r="H12" s="374" t="s">
        <v>477</v>
      </c>
      <c r="I12" s="374" t="s">
        <v>477</v>
      </c>
      <c r="J12" s="374"/>
      <c r="K12" s="374"/>
      <c r="L12" s="374"/>
      <c r="M12" s="372"/>
      <c r="N12" s="298"/>
      <c r="O12" s="298"/>
      <c r="P12" s="374"/>
      <c r="Q12" s="374"/>
      <c r="R12" s="373"/>
      <c r="Y12" s="10"/>
      <c r="Z12" s="10"/>
      <c r="AA12" s="10"/>
      <c r="AB12" s="10"/>
      <c r="AC12" s="10"/>
      <c r="AD12" s="10"/>
      <c r="AE12" s="10"/>
      <c r="AF12" s="10"/>
      <c r="AG12" s="10"/>
      <c r="AH12" s="10"/>
      <c r="AI12" s="10"/>
    </row>
    <row r="13" spans="1:35" ht="36" customHeight="1">
      <c r="A13" s="371" t="s">
        <v>417</v>
      </c>
      <c r="B13" s="703" t="s">
        <v>144</v>
      </c>
      <c r="C13" s="704"/>
      <c r="D13" s="704"/>
      <c r="E13" s="704"/>
      <c r="F13" s="705"/>
      <c r="G13" s="426" t="s">
        <v>477</v>
      </c>
      <c r="H13" s="374" t="s">
        <v>477</v>
      </c>
      <c r="I13" s="374" t="s">
        <v>477</v>
      </c>
      <c r="J13" s="374"/>
      <c r="K13" s="374"/>
      <c r="L13" s="374"/>
      <c r="M13" s="372"/>
      <c r="N13" s="298"/>
      <c r="O13" s="298"/>
      <c r="P13" s="374"/>
      <c r="Q13" s="374"/>
      <c r="R13" s="373"/>
      <c r="Y13" s="10"/>
      <c r="Z13" s="10"/>
      <c r="AA13" s="10"/>
      <c r="AB13" s="10"/>
      <c r="AC13" s="10"/>
      <c r="AD13" s="10"/>
      <c r="AE13" s="10"/>
      <c r="AF13" s="10"/>
      <c r="AG13" s="10"/>
      <c r="AH13" s="10"/>
      <c r="AI13" s="10"/>
    </row>
    <row r="14" spans="1:35" ht="36" customHeight="1">
      <c r="A14" s="422" t="s">
        <v>333</v>
      </c>
      <c r="B14" s="802"/>
      <c r="C14" s="803"/>
      <c r="D14" s="803"/>
      <c r="E14" s="803"/>
      <c r="F14" s="804"/>
      <c r="G14" s="427"/>
      <c r="H14" s="402"/>
      <c r="I14" s="402"/>
      <c r="J14" s="402"/>
      <c r="K14" s="402"/>
      <c r="L14" s="402"/>
      <c r="M14" s="402"/>
      <c r="N14" s="402"/>
      <c r="O14" s="402"/>
      <c r="P14" s="402"/>
      <c r="Q14" s="402"/>
      <c r="R14" s="403"/>
      <c r="Y14" s="10"/>
      <c r="Z14" s="10"/>
      <c r="AA14" s="10"/>
      <c r="AB14" s="10"/>
      <c r="AC14" s="10"/>
      <c r="AD14" s="10"/>
      <c r="AE14" s="10"/>
      <c r="AF14" s="10"/>
      <c r="AG14" s="10"/>
      <c r="AH14" s="10"/>
      <c r="AI14" s="10"/>
    </row>
    <row r="15" spans="1:35" s="309" customFormat="1" ht="36" customHeight="1" thickBot="1">
      <c r="A15" s="423" t="s">
        <v>334</v>
      </c>
      <c r="B15" s="805" t="s">
        <v>429</v>
      </c>
      <c r="C15" s="806"/>
      <c r="D15" s="806"/>
      <c r="E15" s="806"/>
      <c r="F15" s="807"/>
      <c r="G15" s="428" t="str">
        <f t="shared" ref="G15:R15" si="0">IF(ISNA(MATCH("R",G$6:G$13,0)),IF(ISNA(MATCH("Y",G$6:G$13,0)),IF(ISNA(MATCH("G",G$6:G$13,0)),"","G"),"Y"),"R")</f>
        <v>G</v>
      </c>
      <c r="H15" s="405" t="str">
        <f t="shared" si="0"/>
        <v>G</v>
      </c>
      <c r="I15" s="405" t="str">
        <f t="shared" si="0"/>
        <v>G</v>
      </c>
      <c r="J15" s="405" t="str">
        <f t="shared" si="0"/>
        <v/>
      </c>
      <c r="K15" s="405" t="str">
        <f t="shared" si="0"/>
        <v/>
      </c>
      <c r="L15" s="405" t="str">
        <f t="shared" si="0"/>
        <v/>
      </c>
      <c r="M15" s="405" t="str">
        <f t="shared" si="0"/>
        <v/>
      </c>
      <c r="N15" s="405" t="str">
        <f t="shared" si="0"/>
        <v/>
      </c>
      <c r="O15" s="405" t="str">
        <f t="shared" si="0"/>
        <v/>
      </c>
      <c r="P15" s="405" t="str">
        <f t="shared" si="0"/>
        <v/>
      </c>
      <c r="Q15" s="405" t="str">
        <f t="shared" si="0"/>
        <v/>
      </c>
      <c r="R15" s="406" t="str">
        <f t="shared" si="0"/>
        <v/>
      </c>
      <c r="Y15" s="12"/>
      <c r="Z15" s="12"/>
      <c r="AA15" s="12"/>
      <c r="AB15" s="12"/>
      <c r="AC15" s="12"/>
      <c r="AD15" s="12"/>
      <c r="AE15" s="12"/>
      <c r="AF15" s="12"/>
      <c r="AG15" s="12"/>
      <c r="AH15" s="12"/>
      <c r="AI15" s="12"/>
    </row>
    <row r="16" spans="1:35" s="99" customFormat="1" ht="17.25" customHeight="1">
      <c r="B16" s="97"/>
      <c r="C16" s="97"/>
      <c r="D16" s="97"/>
      <c r="E16" s="97"/>
      <c r="F16" s="97"/>
      <c r="G16" s="98">
        <f>Information!C5</f>
        <v>0</v>
      </c>
      <c r="H16" s="98">
        <f>Information!D5</f>
        <v>0</v>
      </c>
      <c r="I16" s="98">
        <f>Information!E5</f>
        <v>0</v>
      </c>
      <c r="J16" s="98">
        <f>Information!F5</f>
        <v>0</v>
      </c>
      <c r="K16" s="98"/>
      <c r="L16" s="98"/>
      <c r="M16" s="98"/>
      <c r="N16" s="98"/>
      <c r="O16" s="98"/>
      <c r="P16" s="98"/>
      <c r="Q16" s="98"/>
      <c r="R16" s="98"/>
    </row>
    <row r="17" spans="1:35" s="277" customFormat="1" ht="10.5" customHeight="1">
      <c r="A17" s="367"/>
      <c r="B17" s="310"/>
      <c r="C17" s="311"/>
      <c r="D17" s="311"/>
      <c r="E17" s="311"/>
      <c r="G17" s="312"/>
      <c r="H17" s="312"/>
      <c r="I17" s="312"/>
      <c r="J17" s="312"/>
      <c r="K17" s="312"/>
      <c r="L17" s="312"/>
      <c r="M17" s="312"/>
      <c r="N17" s="312"/>
      <c r="O17" s="312"/>
      <c r="P17" s="312"/>
      <c r="Q17" s="312"/>
      <c r="R17" s="312"/>
    </row>
    <row r="18" spans="1:35" s="277" customFormat="1" ht="15" customHeight="1">
      <c r="A18" s="291"/>
      <c r="B18" s="311" t="s">
        <v>372</v>
      </c>
      <c r="C18" s="313" t="s">
        <v>36</v>
      </c>
      <c r="D18" s="314"/>
      <c r="E18" s="314"/>
      <c r="G18" s="315"/>
      <c r="H18" s="315"/>
      <c r="I18" s="315"/>
      <c r="J18" s="315"/>
      <c r="K18" s="315"/>
      <c r="L18" s="315"/>
      <c r="M18" s="315"/>
      <c r="N18" s="315"/>
      <c r="O18" s="315"/>
      <c r="P18" s="315"/>
      <c r="Q18" s="315"/>
      <c r="R18" s="315"/>
    </row>
    <row r="19" spans="1:35" s="277" customFormat="1" ht="14.25" customHeight="1">
      <c r="A19" s="291"/>
      <c r="B19" s="311"/>
      <c r="C19" s="313" t="s">
        <v>195</v>
      </c>
      <c r="D19" s="314"/>
      <c r="E19" s="314"/>
      <c r="G19" s="315"/>
      <c r="H19" s="315"/>
      <c r="I19" s="315"/>
      <c r="J19" s="315"/>
      <c r="K19" s="315"/>
      <c r="L19" s="315"/>
      <c r="M19" s="315"/>
      <c r="N19" s="315"/>
      <c r="O19" s="315"/>
      <c r="P19" s="315"/>
      <c r="Q19" s="315"/>
      <c r="R19" s="315"/>
    </row>
    <row r="20" spans="1:35" s="277" customFormat="1" ht="14.25" customHeight="1">
      <c r="A20" s="377"/>
      <c r="B20" s="311"/>
      <c r="C20" s="316" t="s">
        <v>196</v>
      </c>
      <c r="D20" s="314"/>
      <c r="E20" s="314"/>
      <c r="G20" s="315"/>
      <c r="H20" s="315"/>
      <c r="I20" s="315"/>
      <c r="J20" s="315"/>
      <c r="K20" s="315"/>
      <c r="L20" s="315"/>
      <c r="M20" s="315"/>
      <c r="N20" s="315"/>
      <c r="O20" s="315"/>
      <c r="P20" s="315"/>
      <c r="Q20" s="315"/>
      <c r="R20" s="315"/>
    </row>
    <row r="21" spans="1:35" ht="14.25" customHeight="1">
      <c r="A21" s="328"/>
      <c r="B21" s="278"/>
      <c r="C21" s="316" t="s">
        <v>337</v>
      </c>
      <c r="D21" s="286"/>
      <c r="E21" s="286"/>
      <c r="Y21" s="10"/>
      <c r="Z21" s="10"/>
      <c r="AA21" s="10"/>
      <c r="AB21" s="10"/>
      <c r="AC21" s="10"/>
      <c r="AD21" s="10"/>
      <c r="AE21" s="10"/>
      <c r="AF21" s="10"/>
      <c r="AG21" s="10"/>
      <c r="AH21" s="10"/>
      <c r="AI21" s="10"/>
    </row>
    <row r="22" spans="1:35" ht="12.75" customHeight="1" thickBot="1">
      <c r="A22" s="328"/>
      <c r="B22" s="278"/>
      <c r="C22" s="316"/>
      <c r="D22" s="286"/>
      <c r="E22" s="286"/>
      <c r="Y22" s="10"/>
      <c r="Z22" s="10"/>
      <c r="AA22" s="10"/>
      <c r="AB22" s="10"/>
      <c r="AC22" s="10"/>
      <c r="AD22" s="10"/>
      <c r="AE22" s="10"/>
      <c r="AF22" s="10"/>
      <c r="AG22" s="10"/>
      <c r="AH22" s="10"/>
      <c r="AI22" s="10"/>
    </row>
    <row r="23" spans="1:35" ht="15.75" customHeight="1">
      <c r="A23" s="378" t="s">
        <v>369</v>
      </c>
      <c r="B23" s="466" t="s">
        <v>625</v>
      </c>
      <c r="C23" s="318" t="s">
        <v>387</v>
      </c>
      <c r="D23" s="318" t="s">
        <v>381</v>
      </c>
      <c r="E23" s="318" t="s">
        <v>371</v>
      </c>
      <c r="F23" s="695" t="s">
        <v>320</v>
      </c>
      <c r="G23" s="701"/>
      <c r="H23" s="701"/>
      <c r="I23" s="701"/>
      <c r="J23" s="702"/>
      <c r="K23" s="694" t="s">
        <v>319</v>
      </c>
      <c r="L23" s="694"/>
      <c r="M23" s="694"/>
      <c r="N23" s="694"/>
      <c r="O23" s="694"/>
      <c r="P23" s="694"/>
      <c r="Q23" s="695"/>
      <c r="R23" s="696"/>
      <c r="Y23" s="10"/>
      <c r="Z23" s="10"/>
      <c r="AA23" s="10"/>
      <c r="AB23" s="10"/>
      <c r="AC23" s="10"/>
      <c r="AD23" s="10"/>
      <c r="AE23" s="10"/>
      <c r="AF23" s="10"/>
      <c r="AG23" s="10"/>
      <c r="AH23" s="10"/>
      <c r="AI23" s="10"/>
    </row>
    <row r="24" spans="1:35">
      <c r="A24" s="380"/>
      <c r="B24" s="323"/>
      <c r="C24" s="323"/>
      <c r="D24" s="324"/>
      <c r="E24" s="324"/>
      <c r="F24" s="719"/>
      <c r="G24" s="675"/>
      <c r="H24" s="675"/>
      <c r="I24" s="675"/>
      <c r="J24" s="675"/>
      <c r="K24" s="675"/>
      <c r="L24" s="675"/>
      <c r="M24" s="675"/>
      <c r="N24" s="675"/>
      <c r="O24" s="675"/>
      <c r="P24" s="675"/>
      <c r="Q24" s="676"/>
      <c r="R24" s="677"/>
      <c r="Y24" s="10"/>
      <c r="Z24" s="10"/>
      <c r="AA24" s="10"/>
      <c r="AB24" s="10"/>
      <c r="AC24" s="10"/>
      <c r="AD24" s="10"/>
      <c r="AE24" s="10"/>
      <c r="AF24" s="10"/>
      <c r="AG24" s="10"/>
      <c r="AH24" s="10"/>
      <c r="AI24" s="10"/>
    </row>
    <row r="25" spans="1:35">
      <c r="A25" s="380"/>
      <c r="B25" s="323"/>
      <c r="C25" s="323"/>
      <c r="D25" s="324"/>
      <c r="E25" s="324"/>
      <c r="F25" s="719"/>
      <c r="G25" s="675"/>
      <c r="H25" s="675"/>
      <c r="I25" s="675"/>
      <c r="J25" s="675"/>
      <c r="K25" s="675"/>
      <c r="L25" s="675"/>
      <c r="M25" s="675"/>
      <c r="N25" s="675"/>
      <c r="O25" s="675"/>
      <c r="P25" s="675"/>
      <c r="Q25" s="676"/>
      <c r="R25" s="677"/>
      <c r="Y25" s="10"/>
      <c r="Z25" s="10"/>
      <c r="AA25" s="10"/>
      <c r="AB25" s="10"/>
      <c r="AC25" s="10"/>
      <c r="AD25" s="10"/>
      <c r="AE25" s="10"/>
      <c r="AF25" s="10"/>
      <c r="AG25" s="10"/>
      <c r="AH25" s="10"/>
      <c r="AI25" s="10"/>
    </row>
    <row r="26" spans="1:35">
      <c r="A26" s="380"/>
      <c r="B26" s="323"/>
      <c r="C26" s="323"/>
      <c r="D26" s="324"/>
      <c r="E26" s="324"/>
      <c r="F26" s="719"/>
      <c r="G26" s="675"/>
      <c r="H26" s="675"/>
      <c r="I26" s="675"/>
      <c r="J26" s="675"/>
      <c r="K26" s="675"/>
      <c r="L26" s="675"/>
      <c r="M26" s="675"/>
      <c r="N26" s="675"/>
      <c r="O26" s="675"/>
      <c r="P26" s="675"/>
      <c r="Q26" s="676"/>
      <c r="R26" s="677"/>
      <c r="Y26" s="10"/>
      <c r="Z26" s="10"/>
      <c r="AA26" s="10"/>
      <c r="AB26" s="10"/>
      <c r="AC26" s="10"/>
      <c r="AD26" s="10"/>
      <c r="AE26" s="10"/>
      <c r="AF26" s="10"/>
      <c r="AG26" s="10"/>
      <c r="AH26" s="10"/>
      <c r="AI26" s="10"/>
    </row>
    <row r="27" spans="1:35">
      <c r="A27" s="380"/>
      <c r="B27" s="323"/>
      <c r="C27" s="323"/>
      <c r="D27" s="324"/>
      <c r="E27" s="324"/>
      <c r="F27" s="719"/>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c r="A28" s="380"/>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80"/>
      <c r="B29" s="323"/>
      <c r="C29" s="323"/>
      <c r="D29" s="324"/>
      <c r="E29" s="324"/>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c r="A30" s="38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675"/>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ht="13.5" thickBot="1">
      <c r="A35" s="381"/>
      <c r="B35" s="326"/>
      <c r="C35" s="326"/>
      <c r="D35" s="326"/>
      <c r="E35" s="326"/>
      <c r="F35" s="718"/>
      <c r="G35" s="668"/>
      <c r="H35" s="668"/>
      <c r="I35" s="668"/>
      <c r="J35" s="668"/>
      <c r="K35" s="668"/>
      <c r="L35" s="668"/>
      <c r="M35" s="668"/>
      <c r="N35" s="668"/>
      <c r="O35" s="668"/>
      <c r="P35" s="668"/>
      <c r="Q35" s="669"/>
      <c r="R35" s="670"/>
      <c r="Y35" s="10"/>
      <c r="Z35" s="10"/>
      <c r="AA35" s="10"/>
      <c r="AB35" s="10"/>
      <c r="AC35" s="10"/>
      <c r="AD35" s="10"/>
      <c r="AE35" s="10"/>
      <c r="AF35" s="10"/>
      <c r="AG35" s="10"/>
      <c r="AH35" s="10"/>
      <c r="AI35" s="10"/>
    </row>
    <row r="36" spans="1:35" ht="12" customHeight="1">
      <c r="A36" s="415"/>
      <c r="B36" s="416"/>
      <c r="C36" s="416"/>
      <c r="D36" s="416"/>
      <c r="E36" s="416"/>
      <c r="F36" s="416"/>
      <c r="G36" s="416"/>
      <c r="H36" s="416"/>
      <c r="I36" s="416"/>
      <c r="J36" s="416"/>
      <c r="K36" s="416"/>
      <c r="L36" s="416"/>
      <c r="M36" s="416"/>
      <c r="N36" s="416"/>
      <c r="O36" s="416"/>
      <c r="P36" s="416"/>
      <c r="Q36" s="416"/>
      <c r="R36" s="416"/>
      <c r="Y36" s="10"/>
      <c r="Z36" s="10"/>
      <c r="AA36" s="10"/>
      <c r="AB36" s="10"/>
      <c r="AC36" s="10"/>
      <c r="AD36" s="10"/>
      <c r="AE36" s="10"/>
      <c r="AF36" s="10"/>
      <c r="AG36" s="10"/>
      <c r="AH36" s="10"/>
      <c r="AI36" s="10"/>
    </row>
    <row r="37" spans="1:35">
      <c r="A37" s="417"/>
      <c r="B37" s="418"/>
      <c r="C37" s="419"/>
      <c r="D37" s="419"/>
      <c r="E37" s="419"/>
      <c r="F37" s="416"/>
      <c r="G37" s="416"/>
      <c r="H37" s="416"/>
      <c r="I37" s="416"/>
      <c r="J37" s="416"/>
      <c r="K37" s="416"/>
      <c r="L37" s="416"/>
      <c r="M37" s="416"/>
      <c r="N37" s="416"/>
      <c r="O37" s="416"/>
      <c r="P37" s="416"/>
      <c r="Q37" s="416"/>
      <c r="R37" s="416"/>
      <c r="Y37" s="10"/>
      <c r="Z37" s="10"/>
      <c r="AA37" s="10"/>
      <c r="AB37" s="10"/>
      <c r="AC37" s="10"/>
      <c r="AD37" s="10"/>
      <c r="AE37" s="10"/>
      <c r="AF37" s="10"/>
      <c r="AG37" s="10"/>
      <c r="AH37" s="10"/>
      <c r="AI37" s="10"/>
    </row>
    <row r="38" spans="1:35" s="10" customFormat="1">
      <c r="A38" s="199"/>
      <c r="B38" s="200"/>
      <c r="C38" s="200"/>
      <c r="D38" s="200"/>
      <c r="E38" s="200"/>
      <c r="F38" s="200"/>
      <c r="G38" s="200"/>
      <c r="H38" s="200"/>
      <c r="I38" s="200"/>
      <c r="J38" s="200"/>
      <c r="K38" s="200"/>
      <c r="L38" s="200"/>
      <c r="M38" s="200"/>
      <c r="N38" s="200"/>
      <c r="O38" s="200"/>
      <c r="P38" s="200"/>
      <c r="Q38" s="200"/>
      <c r="R38" s="200"/>
    </row>
    <row r="39" spans="1:35" s="10" customFormat="1">
      <c r="A39" s="199"/>
      <c r="B39" s="200"/>
      <c r="C39" s="200"/>
      <c r="D39" s="200"/>
      <c r="E39" s="200"/>
      <c r="F39" s="200"/>
      <c r="G39" s="200"/>
      <c r="H39" s="200"/>
      <c r="I39" s="200"/>
      <c r="J39" s="200"/>
      <c r="K39" s="200"/>
      <c r="L39" s="200"/>
      <c r="M39" s="200"/>
      <c r="N39" s="200"/>
      <c r="O39" s="200"/>
      <c r="P39" s="200"/>
      <c r="Q39" s="200"/>
      <c r="R39" s="200"/>
    </row>
    <row r="40" spans="1:35" s="10" customFormat="1">
      <c r="A40" s="199"/>
      <c r="B40" s="200"/>
      <c r="C40" s="200"/>
      <c r="D40" s="200"/>
      <c r="E40" s="200"/>
      <c r="F40" s="200"/>
      <c r="G40" s="200"/>
      <c r="H40" s="200"/>
      <c r="I40" s="200"/>
      <c r="J40" s="200"/>
      <c r="K40" s="200"/>
      <c r="L40" s="200"/>
      <c r="M40" s="200"/>
      <c r="N40" s="200"/>
      <c r="O40" s="200"/>
      <c r="P40" s="200"/>
      <c r="Q40" s="200"/>
      <c r="R40" s="200"/>
    </row>
    <row r="41" spans="1:35" s="10" customFormat="1">
      <c r="A41" s="199"/>
      <c r="B41" s="200"/>
      <c r="C41" s="200"/>
      <c r="D41" s="200"/>
      <c r="E41" s="200"/>
      <c r="F41" s="200"/>
      <c r="G41" s="200"/>
      <c r="H41" s="200"/>
      <c r="I41" s="200"/>
      <c r="J41" s="200"/>
      <c r="K41" s="200"/>
      <c r="L41" s="200"/>
      <c r="M41" s="200"/>
      <c r="N41" s="200"/>
      <c r="O41" s="200"/>
      <c r="P41" s="200"/>
      <c r="Q41" s="200"/>
      <c r="R41" s="200"/>
    </row>
    <row r="42" spans="1:35" s="10" customFormat="1">
      <c r="A42" s="199"/>
      <c r="B42" s="200"/>
      <c r="C42" s="200"/>
      <c r="D42" s="200"/>
      <c r="E42" s="200"/>
      <c r="F42" s="200"/>
      <c r="G42" s="200"/>
      <c r="H42" s="200"/>
      <c r="I42" s="200"/>
      <c r="J42" s="200"/>
      <c r="K42" s="200"/>
      <c r="L42" s="200"/>
      <c r="M42" s="200"/>
      <c r="N42" s="200"/>
      <c r="O42" s="200"/>
      <c r="P42" s="200"/>
      <c r="Q42" s="200"/>
      <c r="R42" s="200"/>
    </row>
    <row r="43" spans="1:35">
      <c r="A43" s="417"/>
      <c r="B43" s="418"/>
      <c r="C43" s="419"/>
      <c r="D43" s="419"/>
      <c r="E43" s="419"/>
      <c r="F43" s="416"/>
      <c r="G43" s="416"/>
      <c r="H43" s="416"/>
      <c r="I43" s="416"/>
      <c r="J43" s="416"/>
      <c r="K43" s="416"/>
      <c r="L43" s="416"/>
      <c r="M43" s="416"/>
      <c r="N43" s="416"/>
      <c r="O43" s="416"/>
      <c r="P43" s="416"/>
      <c r="Q43" s="416"/>
      <c r="R43" s="416"/>
      <c r="Y43" s="10"/>
      <c r="Z43" s="10"/>
      <c r="AA43" s="10"/>
      <c r="AB43" s="10"/>
      <c r="AC43" s="10"/>
      <c r="AD43" s="10"/>
      <c r="AE43" s="10"/>
      <c r="AF43" s="10"/>
      <c r="AG43" s="10"/>
      <c r="AH43" s="10"/>
      <c r="AI43" s="10"/>
    </row>
    <row r="44" spans="1:35">
      <c r="A44" s="417"/>
      <c r="B44" s="418"/>
      <c r="C44" s="419"/>
      <c r="D44" s="419"/>
      <c r="E44" s="419"/>
      <c r="F44" s="416"/>
      <c r="G44" s="416"/>
      <c r="H44" s="416"/>
      <c r="I44" s="416"/>
      <c r="J44" s="416"/>
      <c r="K44" s="416"/>
      <c r="L44" s="416"/>
      <c r="M44" s="416"/>
      <c r="N44" s="416"/>
      <c r="O44" s="416"/>
      <c r="P44" s="416"/>
      <c r="Q44" s="416"/>
      <c r="R44" s="416"/>
      <c r="Y44" s="10"/>
      <c r="Z44" s="10"/>
      <c r="AA44" s="10"/>
      <c r="AB44" s="10"/>
      <c r="AC44" s="10"/>
      <c r="AD44" s="10"/>
      <c r="AE44" s="10"/>
      <c r="AF44" s="10"/>
      <c r="AG44" s="10"/>
      <c r="AH44" s="10"/>
      <c r="AI44" s="10"/>
    </row>
    <row r="45" spans="1:35">
      <c r="A45" s="417"/>
      <c r="B45" s="418"/>
      <c r="C45" s="419"/>
      <c r="D45" s="419"/>
      <c r="E45" s="419"/>
      <c r="F45" s="416"/>
      <c r="G45" s="416"/>
      <c r="H45" s="416"/>
      <c r="I45" s="416"/>
      <c r="J45" s="416"/>
      <c r="K45" s="416"/>
      <c r="L45" s="416"/>
      <c r="M45" s="416"/>
      <c r="N45" s="416"/>
      <c r="O45" s="416"/>
      <c r="P45" s="416"/>
      <c r="Q45" s="416"/>
      <c r="R45" s="416"/>
      <c r="Y45" s="10"/>
      <c r="Z45" s="10"/>
      <c r="AA45" s="10"/>
      <c r="AB45" s="10"/>
      <c r="AC45" s="10"/>
      <c r="AD45" s="10"/>
      <c r="AE45" s="10"/>
      <c r="AF45" s="10"/>
      <c r="AG45" s="10"/>
      <c r="AH45" s="10"/>
      <c r="AI45" s="10"/>
    </row>
    <row r="46" spans="1:35">
      <c r="A46" s="417"/>
      <c r="B46" s="418"/>
      <c r="C46" s="419"/>
      <c r="D46" s="419"/>
      <c r="E46" s="419"/>
      <c r="F46" s="416"/>
      <c r="G46" s="416"/>
      <c r="H46" s="416"/>
      <c r="I46" s="416"/>
      <c r="J46" s="416"/>
      <c r="K46" s="416"/>
      <c r="L46" s="416"/>
      <c r="M46" s="416"/>
      <c r="N46" s="416"/>
      <c r="O46" s="416"/>
      <c r="P46" s="416"/>
      <c r="Q46" s="416"/>
      <c r="R46" s="416"/>
      <c r="Y46" s="10"/>
      <c r="Z46" s="10"/>
      <c r="AA46" s="10"/>
      <c r="AB46" s="10"/>
      <c r="AC46" s="10"/>
      <c r="AD46" s="10"/>
      <c r="AE46" s="10"/>
      <c r="AF46" s="10"/>
      <c r="AG46" s="10"/>
      <c r="AH46" s="10"/>
      <c r="AI46" s="10"/>
    </row>
    <row r="47" spans="1:35">
      <c r="A47" s="417"/>
      <c r="B47" s="418"/>
      <c r="C47" s="419"/>
      <c r="D47" s="419"/>
      <c r="E47" s="419"/>
      <c r="F47" s="416"/>
      <c r="G47" s="416"/>
      <c r="H47" s="416"/>
      <c r="I47" s="416"/>
      <c r="J47" s="416"/>
      <c r="K47" s="416"/>
      <c r="L47" s="416"/>
      <c r="M47" s="416"/>
      <c r="N47" s="416"/>
      <c r="O47" s="416"/>
      <c r="P47" s="416"/>
      <c r="Q47" s="416"/>
      <c r="R47" s="416"/>
      <c r="Y47" s="10"/>
      <c r="Z47" s="10"/>
      <c r="AA47" s="10"/>
      <c r="AB47" s="10"/>
      <c r="AC47" s="10"/>
      <c r="AD47" s="10"/>
      <c r="AE47" s="10"/>
      <c r="AF47" s="10"/>
      <c r="AG47" s="10"/>
      <c r="AH47" s="10"/>
      <c r="AI47" s="10"/>
    </row>
    <row r="48" spans="1:35">
      <c r="A48" s="417"/>
      <c r="B48" s="418"/>
      <c r="C48" s="419"/>
      <c r="D48" s="419"/>
      <c r="E48" s="419"/>
      <c r="F48" s="416"/>
      <c r="G48" s="416"/>
      <c r="H48" s="416"/>
      <c r="I48" s="416"/>
      <c r="J48" s="416"/>
      <c r="K48" s="416"/>
      <c r="L48" s="416"/>
      <c r="M48" s="416"/>
      <c r="N48" s="416"/>
      <c r="O48" s="416"/>
      <c r="P48" s="416"/>
      <c r="Q48" s="416"/>
      <c r="R48" s="416"/>
      <c r="Y48" s="10"/>
      <c r="Z48" s="10"/>
      <c r="AA48" s="10"/>
      <c r="AB48" s="10"/>
      <c r="AC48" s="10"/>
      <c r="AD48" s="10"/>
      <c r="AE48" s="10"/>
      <c r="AF48" s="10"/>
      <c r="AG48" s="10"/>
      <c r="AH48" s="10"/>
      <c r="AI48" s="10"/>
    </row>
    <row r="49" spans="1:35">
      <c r="A49" s="417"/>
      <c r="B49" s="418"/>
      <c r="C49" s="419"/>
      <c r="D49" s="419"/>
      <c r="E49" s="419"/>
      <c r="F49" s="416"/>
      <c r="G49" s="416"/>
      <c r="H49" s="416"/>
      <c r="I49" s="416"/>
      <c r="J49" s="416"/>
      <c r="K49" s="416"/>
      <c r="L49" s="416"/>
      <c r="M49" s="416"/>
      <c r="N49" s="416"/>
      <c r="O49" s="416"/>
      <c r="P49" s="416"/>
      <c r="Q49" s="416"/>
      <c r="R49" s="416"/>
      <c r="Y49" s="10"/>
      <c r="Z49" s="10"/>
      <c r="AA49" s="10"/>
      <c r="AB49" s="10"/>
      <c r="AC49" s="10"/>
      <c r="AD49" s="10"/>
      <c r="AE49" s="10"/>
      <c r="AF49" s="10"/>
      <c r="AG49" s="10"/>
      <c r="AH49" s="10"/>
      <c r="AI49" s="10"/>
    </row>
    <row r="50" spans="1:35">
      <c r="A50" s="417"/>
      <c r="B50" s="418"/>
      <c r="C50" s="419"/>
      <c r="D50" s="419"/>
      <c r="E50" s="419"/>
      <c r="F50" s="416"/>
      <c r="G50" s="416"/>
      <c r="H50" s="416"/>
      <c r="I50" s="416"/>
      <c r="J50" s="416"/>
      <c r="K50" s="416"/>
      <c r="L50" s="416"/>
      <c r="M50" s="416"/>
      <c r="N50" s="416"/>
      <c r="O50" s="416"/>
      <c r="P50" s="416"/>
      <c r="Q50" s="416"/>
      <c r="R50" s="416"/>
      <c r="Y50" s="10"/>
      <c r="Z50" s="10"/>
      <c r="AA50" s="10"/>
      <c r="AB50" s="10"/>
      <c r="AC50" s="10"/>
      <c r="AD50" s="10"/>
      <c r="AE50" s="10"/>
      <c r="AF50" s="10"/>
      <c r="AG50" s="10"/>
      <c r="AH50" s="10"/>
      <c r="AI50" s="10"/>
    </row>
    <row r="51" spans="1:35">
      <c r="A51" s="417"/>
      <c r="B51" s="418"/>
      <c r="C51" s="419"/>
      <c r="D51" s="419"/>
      <c r="E51" s="419"/>
      <c r="F51" s="416"/>
      <c r="G51" s="416"/>
      <c r="H51" s="416"/>
      <c r="I51" s="416"/>
      <c r="J51" s="416"/>
      <c r="K51" s="416"/>
      <c r="L51" s="416"/>
      <c r="M51" s="416"/>
      <c r="N51" s="416"/>
      <c r="O51" s="416"/>
      <c r="P51" s="416"/>
      <c r="Q51" s="416"/>
      <c r="R51" s="416"/>
      <c r="Y51" s="10"/>
      <c r="Z51" s="10"/>
      <c r="AA51" s="10"/>
      <c r="AB51" s="10"/>
      <c r="AC51" s="10"/>
      <c r="AD51" s="10"/>
      <c r="AE51" s="10"/>
      <c r="AF51" s="10"/>
      <c r="AG51" s="10"/>
      <c r="AH51" s="10"/>
      <c r="AI51" s="10"/>
    </row>
    <row r="52" spans="1:35">
      <c r="A52" s="417"/>
      <c r="B52" s="418"/>
      <c r="C52" s="419"/>
      <c r="D52" s="419"/>
      <c r="E52" s="419"/>
      <c r="F52" s="416"/>
      <c r="G52" s="416"/>
      <c r="H52" s="416"/>
      <c r="I52" s="416"/>
      <c r="J52" s="416"/>
      <c r="K52" s="416"/>
      <c r="L52" s="416"/>
      <c r="M52" s="416"/>
      <c r="N52" s="416"/>
      <c r="O52" s="416"/>
      <c r="P52" s="416"/>
      <c r="Q52" s="416"/>
      <c r="R52" s="416"/>
      <c r="Y52" s="10"/>
      <c r="Z52" s="10"/>
      <c r="AA52" s="10"/>
      <c r="AB52" s="10"/>
      <c r="AC52" s="10"/>
      <c r="AD52" s="10"/>
      <c r="AE52" s="10"/>
      <c r="AF52" s="10"/>
      <c r="AG52" s="10"/>
      <c r="AH52" s="10"/>
      <c r="AI52" s="10"/>
    </row>
    <row r="53" spans="1:35">
      <c r="A53" s="417"/>
      <c r="B53" s="418"/>
      <c r="C53" s="419"/>
      <c r="D53" s="419"/>
      <c r="E53" s="419"/>
      <c r="F53" s="416"/>
      <c r="G53" s="416"/>
      <c r="H53" s="416"/>
      <c r="I53" s="416"/>
      <c r="J53" s="416"/>
      <c r="K53" s="416"/>
      <c r="L53" s="416"/>
      <c r="M53" s="416"/>
      <c r="N53" s="416"/>
      <c r="O53" s="416"/>
      <c r="P53" s="416"/>
      <c r="Q53" s="416"/>
      <c r="R53" s="416"/>
      <c r="Y53" s="10"/>
      <c r="Z53" s="10"/>
      <c r="AA53" s="10"/>
      <c r="AB53" s="10"/>
      <c r="AC53" s="10"/>
      <c r="AD53" s="10"/>
      <c r="AE53" s="10"/>
      <c r="AF53" s="10"/>
      <c r="AG53" s="10"/>
      <c r="AH53" s="10"/>
      <c r="AI53" s="10"/>
    </row>
    <row r="54" spans="1:35">
      <c r="A54" s="417"/>
      <c r="B54" s="418"/>
      <c r="C54" s="419"/>
      <c r="D54" s="419"/>
      <c r="E54" s="419"/>
      <c r="F54" s="416"/>
      <c r="G54" s="416"/>
      <c r="H54" s="416"/>
      <c r="I54" s="416"/>
      <c r="J54" s="416"/>
      <c r="K54" s="416"/>
      <c r="L54" s="416"/>
      <c r="M54" s="416"/>
      <c r="N54" s="416"/>
      <c r="O54" s="416"/>
      <c r="P54" s="416"/>
      <c r="Q54" s="416"/>
      <c r="R54" s="416"/>
      <c r="Y54" s="10"/>
      <c r="Z54" s="10"/>
      <c r="AA54" s="10"/>
      <c r="AB54" s="10"/>
      <c r="AC54" s="10"/>
      <c r="AD54" s="10"/>
      <c r="AE54" s="10"/>
      <c r="AF54" s="10"/>
      <c r="AG54" s="10"/>
      <c r="AH54" s="10"/>
      <c r="AI54" s="10"/>
    </row>
    <row r="55" spans="1:35">
      <c r="A55" s="417"/>
      <c r="B55" s="418"/>
      <c r="C55" s="419"/>
      <c r="D55" s="419"/>
      <c r="E55" s="419"/>
      <c r="F55" s="416"/>
      <c r="G55" s="416"/>
      <c r="H55" s="416"/>
      <c r="I55" s="416"/>
      <c r="J55" s="416"/>
      <c r="K55" s="416"/>
      <c r="L55" s="416"/>
      <c r="M55" s="416"/>
      <c r="N55" s="416"/>
      <c r="O55" s="416"/>
      <c r="P55" s="416"/>
      <c r="Q55" s="416"/>
      <c r="R55" s="416"/>
      <c r="Y55" s="10"/>
      <c r="Z55" s="10"/>
      <c r="AA55" s="10"/>
      <c r="AB55" s="10"/>
      <c r="AC55" s="10"/>
      <c r="AD55" s="10"/>
      <c r="AE55" s="10"/>
      <c r="AF55" s="10"/>
      <c r="AG55" s="10"/>
      <c r="AH55" s="10"/>
      <c r="AI55" s="10"/>
    </row>
    <row r="56" spans="1:35">
      <c r="A56" s="417"/>
      <c r="B56" s="418"/>
      <c r="C56" s="419"/>
      <c r="D56" s="419"/>
      <c r="E56" s="419"/>
      <c r="F56" s="416"/>
      <c r="G56" s="416"/>
      <c r="H56" s="416"/>
      <c r="I56" s="416"/>
      <c r="J56" s="416"/>
      <c r="K56" s="416"/>
      <c r="L56" s="416"/>
      <c r="M56" s="416"/>
      <c r="N56" s="416"/>
      <c r="O56" s="416"/>
      <c r="P56" s="416"/>
      <c r="Q56" s="416"/>
      <c r="R56" s="416"/>
      <c r="Y56" s="10"/>
      <c r="Z56" s="10"/>
      <c r="AA56" s="10"/>
      <c r="AB56" s="10"/>
      <c r="AC56" s="10"/>
      <c r="AD56" s="10"/>
      <c r="AE56" s="10"/>
      <c r="AF56" s="10"/>
      <c r="AG56" s="10"/>
      <c r="AH56" s="10"/>
      <c r="AI56" s="10"/>
    </row>
    <row r="57" spans="1:35">
      <c r="A57" s="417"/>
      <c r="B57" s="418"/>
      <c r="C57" s="419"/>
      <c r="D57" s="419"/>
      <c r="E57" s="419"/>
      <c r="F57" s="416"/>
      <c r="G57" s="416"/>
      <c r="H57" s="416"/>
      <c r="I57" s="416"/>
      <c r="J57" s="416"/>
      <c r="K57" s="416"/>
      <c r="L57" s="416"/>
      <c r="M57" s="416"/>
      <c r="N57" s="416"/>
      <c r="O57" s="416"/>
      <c r="P57" s="416"/>
      <c r="Q57" s="416"/>
      <c r="R57" s="416"/>
      <c r="Y57" s="10"/>
      <c r="Z57" s="10"/>
      <c r="AA57" s="10"/>
      <c r="AB57" s="10"/>
      <c r="AC57" s="10"/>
      <c r="AD57" s="10"/>
      <c r="AE57" s="10"/>
      <c r="AF57" s="10"/>
      <c r="AG57" s="10"/>
      <c r="AH57" s="10"/>
      <c r="AI57" s="10"/>
    </row>
    <row r="58" spans="1:35">
      <c r="A58" s="417"/>
      <c r="B58" s="418"/>
      <c r="C58" s="419"/>
      <c r="D58" s="419"/>
      <c r="E58" s="419"/>
      <c r="F58" s="416"/>
      <c r="G58" s="416"/>
      <c r="H58" s="416"/>
      <c r="I58" s="416"/>
      <c r="J58" s="416"/>
      <c r="K58" s="416"/>
      <c r="L58" s="416"/>
      <c r="M58" s="416"/>
      <c r="N58" s="416"/>
      <c r="O58" s="416"/>
      <c r="P58" s="416"/>
      <c r="Q58" s="416"/>
      <c r="R58" s="416"/>
      <c r="Y58" s="10"/>
      <c r="Z58" s="10"/>
      <c r="AA58" s="10"/>
      <c r="AB58" s="10"/>
      <c r="AC58" s="10"/>
      <c r="AD58" s="10"/>
      <c r="AE58" s="10"/>
      <c r="AF58" s="10"/>
      <c r="AG58" s="10"/>
      <c r="AH58" s="10"/>
      <c r="AI58" s="10"/>
    </row>
    <row r="59" spans="1:35">
      <c r="A59" s="417"/>
      <c r="B59" s="418"/>
      <c r="C59" s="419"/>
      <c r="D59" s="419"/>
      <c r="E59" s="419"/>
      <c r="F59" s="416"/>
      <c r="G59" s="416"/>
      <c r="H59" s="416"/>
      <c r="I59" s="416"/>
      <c r="J59" s="416"/>
      <c r="K59" s="416"/>
      <c r="L59" s="416"/>
      <c r="M59" s="416"/>
      <c r="N59" s="416"/>
      <c r="O59" s="416"/>
      <c r="P59" s="416"/>
      <c r="Q59" s="416"/>
      <c r="R59" s="416"/>
      <c r="Y59" s="10"/>
      <c r="Z59" s="10"/>
      <c r="AA59" s="10"/>
      <c r="AB59" s="10"/>
      <c r="AC59" s="10"/>
      <c r="AD59" s="10"/>
      <c r="AE59" s="10"/>
      <c r="AF59" s="10"/>
      <c r="AG59" s="10"/>
      <c r="AH59" s="10"/>
      <c r="AI59" s="10"/>
    </row>
    <row r="60" spans="1:35">
      <c r="A60" s="417"/>
      <c r="B60" s="418"/>
      <c r="C60" s="419"/>
      <c r="D60" s="419"/>
      <c r="E60" s="419"/>
      <c r="F60" s="416"/>
      <c r="G60" s="416"/>
      <c r="H60" s="416"/>
      <c r="I60" s="416"/>
      <c r="J60" s="416"/>
      <c r="K60" s="416"/>
      <c r="L60" s="416"/>
      <c r="M60" s="416"/>
      <c r="N60" s="416"/>
      <c r="O60" s="416"/>
      <c r="P60" s="416"/>
      <c r="Q60" s="416"/>
      <c r="R60" s="416"/>
      <c r="Y60" s="10"/>
      <c r="Z60" s="10"/>
      <c r="AA60" s="10"/>
      <c r="AB60" s="10"/>
      <c r="AC60" s="10"/>
      <c r="AD60" s="10"/>
      <c r="AE60" s="10"/>
      <c r="AF60" s="10"/>
      <c r="AG60" s="10"/>
      <c r="AH60" s="10"/>
      <c r="AI60" s="10"/>
    </row>
    <row r="61" spans="1:35">
      <c r="A61" s="417"/>
      <c r="B61" s="418"/>
      <c r="C61" s="419"/>
      <c r="D61" s="419"/>
      <c r="E61" s="419"/>
      <c r="F61" s="416"/>
      <c r="G61" s="416"/>
      <c r="H61" s="416"/>
      <c r="I61" s="416"/>
      <c r="J61" s="416"/>
      <c r="K61" s="416"/>
      <c r="L61" s="416"/>
      <c r="M61" s="416"/>
      <c r="N61" s="416"/>
      <c r="O61" s="416"/>
      <c r="P61" s="416"/>
      <c r="Q61" s="416"/>
      <c r="R61" s="416"/>
      <c r="Y61" s="10"/>
      <c r="Z61" s="10"/>
      <c r="AA61" s="10"/>
      <c r="AB61" s="10"/>
      <c r="AC61" s="10"/>
      <c r="AD61" s="10"/>
      <c r="AE61" s="10"/>
      <c r="AF61" s="10"/>
      <c r="AG61" s="10"/>
      <c r="AH61" s="10"/>
      <c r="AI61" s="10"/>
    </row>
    <row r="62" spans="1:35">
      <c r="A62" s="417"/>
      <c r="B62" s="418"/>
      <c r="C62" s="419"/>
      <c r="D62" s="419"/>
      <c r="E62" s="419"/>
      <c r="F62" s="416"/>
      <c r="G62" s="416"/>
      <c r="H62" s="416"/>
      <c r="I62" s="416"/>
      <c r="J62" s="416"/>
      <c r="K62" s="416"/>
      <c r="L62" s="416"/>
      <c r="M62" s="416"/>
      <c r="N62" s="416"/>
      <c r="O62" s="416"/>
      <c r="P62" s="416"/>
      <c r="Q62" s="416"/>
      <c r="R62" s="416"/>
      <c r="Y62" s="10"/>
      <c r="Z62" s="10"/>
      <c r="AA62" s="10"/>
      <c r="AB62" s="10"/>
      <c r="AC62" s="10"/>
      <c r="AD62" s="10"/>
      <c r="AE62" s="10"/>
      <c r="AF62" s="10"/>
      <c r="AG62" s="10"/>
      <c r="AH62" s="10"/>
      <c r="AI62" s="10"/>
    </row>
    <row r="63" spans="1:35">
      <c r="A63" s="417"/>
      <c r="B63" s="418"/>
      <c r="C63" s="419"/>
      <c r="D63" s="419"/>
      <c r="E63" s="419"/>
      <c r="F63" s="416"/>
      <c r="G63" s="416"/>
      <c r="H63" s="416"/>
      <c r="I63" s="416"/>
      <c r="J63" s="416"/>
      <c r="K63" s="416"/>
      <c r="L63" s="416"/>
      <c r="M63" s="416"/>
      <c r="N63" s="416"/>
      <c r="O63" s="416"/>
      <c r="P63" s="416"/>
      <c r="Q63" s="416"/>
      <c r="R63" s="416"/>
      <c r="Y63" s="10"/>
      <c r="Z63" s="10"/>
      <c r="AA63" s="10"/>
      <c r="AB63" s="10"/>
      <c r="AC63" s="10"/>
      <c r="AD63" s="10"/>
      <c r="AE63" s="10"/>
      <c r="AF63" s="10"/>
      <c r="AG63" s="10"/>
      <c r="AH63" s="10"/>
      <c r="AI63" s="10"/>
    </row>
    <row r="64" spans="1:35">
      <c r="A64" s="417"/>
      <c r="B64" s="418"/>
      <c r="C64" s="419"/>
      <c r="D64" s="419"/>
      <c r="E64" s="419"/>
      <c r="F64" s="416"/>
      <c r="G64" s="416"/>
      <c r="H64" s="416"/>
      <c r="I64" s="416"/>
      <c r="J64" s="416"/>
      <c r="K64" s="416"/>
      <c r="L64" s="416"/>
      <c r="M64" s="416"/>
      <c r="N64" s="416"/>
      <c r="O64" s="416"/>
      <c r="P64" s="416"/>
      <c r="Q64" s="416"/>
      <c r="R64" s="416"/>
      <c r="Y64" s="10"/>
      <c r="Z64" s="10"/>
      <c r="AA64" s="10"/>
      <c r="AB64" s="10"/>
      <c r="AC64" s="10"/>
      <c r="AD64" s="10"/>
      <c r="AE64" s="10"/>
      <c r="AF64" s="10"/>
      <c r="AG64" s="10"/>
      <c r="AH64" s="10"/>
      <c r="AI64" s="10"/>
    </row>
    <row r="65" spans="1:35">
      <c r="A65" s="417"/>
      <c r="B65" s="418"/>
      <c r="C65" s="419"/>
      <c r="D65" s="419"/>
      <c r="E65" s="419"/>
      <c r="F65" s="416"/>
      <c r="G65" s="416"/>
      <c r="H65" s="416"/>
      <c r="I65" s="416"/>
      <c r="J65" s="416"/>
      <c r="K65" s="416"/>
      <c r="L65" s="416"/>
      <c r="M65" s="416"/>
      <c r="N65" s="416"/>
      <c r="O65" s="416"/>
      <c r="P65" s="416"/>
      <c r="Q65" s="416"/>
      <c r="R65" s="416"/>
      <c r="Y65" s="10"/>
      <c r="Z65" s="10"/>
      <c r="AA65" s="10"/>
      <c r="AB65" s="10"/>
      <c r="AC65" s="10"/>
      <c r="AD65" s="10"/>
      <c r="AE65" s="10"/>
      <c r="AF65" s="10"/>
      <c r="AG65" s="10"/>
      <c r="AH65" s="10"/>
      <c r="AI65" s="10"/>
    </row>
    <row r="66" spans="1:35">
      <c r="A66" s="417"/>
      <c r="B66" s="418"/>
      <c r="C66" s="419"/>
      <c r="D66" s="419"/>
      <c r="E66" s="419"/>
      <c r="F66" s="416"/>
      <c r="G66" s="416"/>
      <c r="H66" s="416"/>
      <c r="I66" s="416"/>
      <c r="J66" s="416"/>
      <c r="K66" s="416"/>
      <c r="L66" s="416"/>
      <c r="M66" s="416"/>
      <c r="N66" s="416"/>
      <c r="O66" s="416"/>
      <c r="P66" s="416"/>
      <c r="Q66" s="416"/>
      <c r="R66" s="416"/>
      <c r="Y66" s="10"/>
      <c r="Z66" s="10"/>
      <c r="AA66" s="10"/>
      <c r="AB66" s="10"/>
      <c r="AC66" s="10"/>
      <c r="AD66" s="10"/>
      <c r="AE66" s="10"/>
      <c r="AF66" s="10"/>
      <c r="AG66" s="10"/>
      <c r="AH66" s="10"/>
      <c r="AI66" s="10"/>
    </row>
    <row r="67" spans="1:35">
      <c r="A67" s="417"/>
      <c r="B67" s="418"/>
      <c r="C67" s="419"/>
      <c r="D67" s="419"/>
      <c r="E67" s="419"/>
      <c r="F67" s="416"/>
      <c r="G67" s="416"/>
      <c r="H67" s="416"/>
      <c r="I67" s="416"/>
      <c r="J67" s="416"/>
      <c r="K67" s="416"/>
      <c r="L67" s="416"/>
      <c r="M67" s="416"/>
      <c r="N67" s="416"/>
      <c r="O67" s="416"/>
      <c r="P67" s="416"/>
      <c r="Q67" s="416"/>
      <c r="R67" s="416"/>
      <c r="Y67" s="10"/>
      <c r="Z67" s="10"/>
      <c r="AA67" s="10"/>
      <c r="AB67" s="10"/>
      <c r="AC67" s="10"/>
      <c r="AD67" s="10"/>
      <c r="AE67" s="10"/>
      <c r="AF67" s="10"/>
      <c r="AG67" s="10"/>
      <c r="AH67" s="10"/>
      <c r="AI67" s="10"/>
    </row>
    <row r="68" spans="1:35">
      <c r="A68" s="417"/>
      <c r="B68" s="418"/>
      <c r="C68" s="419"/>
      <c r="D68" s="419"/>
      <c r="E68" s="419"/>
      <c r="F68" s="416"/>
      <c r="G68" s="416"/>
      <c r="H68" s="416"/>
      <c r="I68" s="416"/>
      <c r="J68" s="416"/>
      <c r="K68" s="416"/>
      <c r="L68" s="416"/>
      <c r="M68" s="416"/>
      <c r="N68" s="416"/>
      <c r="O68" s="416"/>
      <c r="P68" s="416"/>
      <c r="Q68" s="416"/>
      <c r="R68" s="416"/>
      <c r="Y68" s="10"/>
      <c r="Z68" s="10"/>
      <c r="AA68" s="10"/>
      <c r="AB68" s="10"/>
      <c r="AC68" s="10"/>
      <c r="AD68" s="10"/>
      <c r="AE68" s="10"/>
      <c r="AF68" s="10"/>
      <c r="AG68" s="10"/>
      <c r="AH68" s="10"/>
      <c r="AI68" s="10"/>
    </row>
    <row r="69" spans="1:35">
      <c r="A69" s="417"/>
      <c r="B69" s="418"/>
      <c r="C69" s="419"/>
      <c r="D69" s="419"/>
      <c r="E69" s="419"/>
      <c r="F69" s="416"/>
      <c r="G69" s="416"/>
      <c r="H69" s="416"/>
      <c r="I69" s="416"/>
      <c r="J69" s="416"/>
      <c r="K69" s="416"/>
      <c r="L69" s="416"/>
      <c r="M69" s="416"/>
      <c r="N69" s="416"/>
      <c r="O69" s="416"/>
      <c r="P69" s="416"/>
      <c r="Q69" s="416"/>
      <c r="R69" s="416"/>
      <c r="Y69" s="10"/>
      <c r="Z69" s="10"/>
      <c r="AA69" s="10"/>
      <c r="AB69" s="10"/>
      <c r="AC69" s="10"/>
      <c r="AD69" s="10"/>
      <c r="AE69" s="10"/>
      <c r="AF69" s="10"/>
      <c r="AG69" s="10"/>
      <c r="AH69" s="10"/>
      <c r="AI69" s="10"/>
    </row>
    <row r="70" spans="1:35">
      <c r="A70" s="417"/>
      <c r="B70" s="418"/>
      <c r="C70" s="419"/>
      <c r="D70" s="419"/>
      <c r="E70" s="419"/>
      <c r="F70" s="416"/>
      <c r="G70" s="416"/>
      <c r="H70" s="416"/>
      <c r="I70" s="416"/>
      <c r="J70" s="416"/>
      <c r="K70" s="416"/>
      <c r="L70" s="416"/>
      <c r="M70" s="416"/>
      <c r="N70" s="416"/>
      <c r="O70" s="416"/>
      <c r="P70" s="416"/>
      <c r="Q70" s="416"/>
      <c r="R70" s="416"/>
      <c r="Y70" s="10"/>
      <c r="Z70" s="10"/>
      <c r="AA70" s="10"/>
      <c r="AB70" s="10"/>
      <c r="AC70" s="10"/>
      <c r="AD70" s="10"/>
      <c r="AE70" s="10"/>
      <c r="AF70" s="10"/>
      <c r="AG70" s="10"/>
      <c r="AH70" s="10"/>
      <c r="AI70" s="10"/>
    </row>
    <row r="71" spans="1:35">
      <c r="A71" s="417"/>
      <c r="B71" s="418"/>
      <c r="C71" s="419"/>
      <c r="D71" s="419"/>
      <c r="E71" s="419"/>
      <c r="F71" s="416"/>
      <c r="G71" s="416"/>
      <c r="H71" s="416"/>
      <c r="I71" s="416"/>
      <c r="J71" s="416"/>
      <c r="K71" s="416"/>
      <c r="L71" s="416"/>
      <c r="M71" s="416"/>
      <c r="N71" s="416"/>
      <c r="O71" s="416"/>
      <c r="P71" s="416"/>
      <c r="Q71" s="416"/>
      <c r="R71" s="416"/>
      <c r="Y71" s="10"/>
      <c r="Z71" s="10"/>
      <c r="AA71" s="10"/>
      <c r="AB71" s="10"/>
      <c r="AC71" s="10"/>
      <c r="AD71" s="10"/>
      <c r="AE71" s="10"/>
      <c r="AF71" s="10"/>
      <c r="AG71" s="10"/>
      <c r="AH71" s="10"/>
      <c r="AI71" s="10"/>
    </row>
    <row r="72" spans="1:35">
      <c r="A72" s="417"/>
      <c r="B72" s="418"/>
      <c r="C72" s="419"/>
      <c r="D72" s="419"/>
      <c r="E72" s="419"/>
      <c r="F72" s="416"/>
      <c r="G72" s="416"/>
      <c r="H72" s="416"/>
      <c r="I72" s="416"/>
      <c r="J72" s="416"/>
      <c r="K72" s="416"/>
      <c r="L72" s="416"/>
      <c r="M72" s="416"/>
      <c r="N72" s="416"/>
      <c r="O72" s="416"/>
      <c r="P72" s="416"/>
      <c r="Q72" s="416"/>
      <c r="R72" s="416"/>
      <c r="Y72" s="10"/>
      <c r="Z72" s="10"/>
      <c r="AA72" s="10"/>
      <c r="AB72" s="10"/>
      <c r="AC72" s="10"/>
      <c r="AD72" s="10"/>
      <c r="AE72" s="10"/>
      <c r="AF72" s="10"/>
      <c r="AG72" s="10"/>
      <c r="AH72" s="10"/>
      <c r="AI72" s="10"/>
    </row>
    <row r="73" spans="1:35">
      <c r="A73" s="417"/>
      <c r="B73" s="418"/>
      <c r="C73" s="419"/>
      <c r="D73" s="419"/>
      <c r="E73" s="419"/>
      <c r="F73" s="416"/>
      <c r="G73" s="416"/>
      <c r="H73" s="416"/>
      <c r="I73" s="416"/>
      <c r="J73" s="416"/>
      <c r="K73" s="416"/>
      <c r="L73" s="416"/>
      <c r="M73" s="416"/>
      <c r="N73" s="416"/>
      <c r="O73" s="416"/>
      <c r="P73" s="416"/>
      <c r="Q73" s="416"/>
      <c r="R73" s="416"/>
      <c r="Y73" s="10"/>
      <c r="Z73" s="10"/>
      <c r="AA73" s="10"/>
      <c r="AB73" s="10"/>
      <c r="AC73" s="10"/>
      <c r="AD73" s="10"/>
      <c r="AE73" s="10"/>
      <c r="AF73" s="10"/>
      <c r="AG73" s="10"/>
      <c r="AH73" s="10"/>
      <c r="AI73" s="10"/>
    </row>
    <row r="74" spans="1:35">
      <c r="A74" s="417"/>
      <c r="B74" s="418"/>
      <c r="C74" s="419"/>
      <c r="D74" s="419"/>
      <c r="E74" s="419"/>
      <c r="F74" s="416"/>
      <c r="G74" s="416"/>
      <c r="H74" s="416"/>
      <c r="I74" s="416"/>
      <c r="J74" s="416"/>
      <c r="K74" s="416"/>
      <c r="L74" s="416"/>
      <c r="M74" s="416"/>
      <c r="N74" s="416"/>
      <c r="O74" s="416"/>
      <c r="P74" s="416"/>
      <c r="Q74" s="416"/>
      <c r="R74" s="416"/>
      <c r="Y74" s="10"/>
      <c r="Z74" s="10"/>
      <c r="AA74" s="10"/>
      <c r="AB74" s="10"/>
      <c r="AC74" s="10"/>
      <c r="AD74" s="10"/>
      <c r="AE74" s="10"/>
      <c r="AF74" s="10"/>
      <c r="AG74" s="10"/>
      <c r="AH74" s="10"/>
      <c r="AI74" s="10"/>
    </row>
    <row r="75" spans="1:35">
      <c r="A75" s="417"/>
      <c r="B75" s="418"/>
      <c r="C75" s="419"/>
      <c r="D75" s="419"/>
      <c r="E75" s="419"/>
      <c r="F75" s="416"/>
      <c r="G75" s="416"/>
      <c r="H75" s="416"/>
      <c r="I75" s="416"/>
      <c r="J75" s="416"/>
      <c r="K75" s="416"/>
      <c r="L75" s="416"/>
      <c r="M75" s="416"/>
      <c r="N75" s="416"/>
      <c r="O75" s="416"/>
      <c r="P75" s="416"/>
      <c r="Q75" s="416"/>
      <c r="R75" s="416"/>
      <c r="Y75" s="10"/>
      <c r="Z75" s="10"/>
      <c r="AA75" s="10"/>
      <c r="AB75" s="10"/>
      <c r="AC75" s="10"/>
      <c r="AD75" s="10"/>
      <c r="AE75" s="10"/>
      <c r="AF75" s="10"/>
      <c r="AG75" s="10"/>
      <c r="AH75" s="10"/>
      <c r="AI75" s="10"/>
    </row>
    <row r="76" spans="1:35">
      <c r="A76" s="417"/>
      <c r="B76" s="418"/>
      <c r="C76" s="419"/>
      <c r="D76" s="419"/>
      <c r="E76" s="419"/>
      <c r="F76" s="416"/>
      <c r="G76" s="416"/>
      <c r="H76" s="416"/>
      <c r="I76" s="416"/>
      <c r="J76" s="416"/>
      <c r="K76" s="416"/>
      <c r="L76" s="416"/>
      <c r="M76" s="416"/>
      <c r="N76" s="416"/>
      <c r="O76" s="416"/>
      <c r="P76" s="416"/>
      <c r="Q76" s="416"/>
      <c r="R76" s="416"/>
      <c r="Y76" s="10"/>
      <c r="Z76" s="10"/>
      <c r="AA76" s="10"/>
      <c r="AB76" s="10"/>
      <c r="AC76" s="10"/>
      <c r="AD76" s="10"/>
      <c r="AE76" s="10"/>
      <c r="AF76" s="10"/>
      <c r="AG76" s="10"/>
      <c r="AH76" s="10"/>
      <c r="AI76" s="10"/>
    </row>
    <row r="77" spans="1:35">
      <c r="Y77" s="10"/>
      <c r="Z77" s="10"/>
      <c r="AA77" s="10"/>
      <c r="AB77" s="10"/>
      <c r="AC77" s="10"/>
      <c r="AD77" s="10"/>
      <c r="AE77" s="10"/>
      <c r="AF77" s="10"/>
      <c r="AG77" s="10"/>
      <c r="AH77" s="10"/>
      <c r="AI77" s="10"/>
    </row>
    <row r="78" spans="1:35">
      <c r="Y78" s="10"/>
      <c r="Z78" s="10"/>
      <c r="AA78" s="10"/>
      <c r="AB78" s="10"/>
      <c r="AC78" s="10"/>
      <c r="AD78" s="10"/>
      <c r="AE78" s="10"/>
      <c r="AF78" s="10"/>
      <c r="AG78" s="10"/>
      <c r="AH78" s="10"/>
      <c r="AI78" s="10"/>
    </row>
    <row r="79" spans="1:35">
      <c r="Y79" s="10"/>
      <c r="Z79" s="10"/>
      <c r="AA79" s="10"/>
      <c r="AB79" s="10"/>
      <c r="AC79" s="10"/>
      <c r="AD79" s="10"/>
      <c r="AE79" s="10"/>
      <c r="AF79" s="10"/>
      <c r="AG79" s="10"/>
      <c r="AH79" s="10"/>
      <c r="AI79" s="10"/>
    </row>
    <row r="80" spans="1: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sheetData>
  <mergeCells count="38">
    <mergeCell ref="B7:F7"/>
    <mergeCell ref="B8:F8"/>
    <mergeCell ref="B9:F9"/>
    <mergeCell ref="B10:F10"/>
    <mergeCell ref="G1:R3"/>
    <mergeCell ref="F27:J27"/>
    <mergeCell ref="F26:J26"/>
    <mergeCell ref="F25:J25"/>
    <mergeCell ref="F24:J24"/>
    <mergeCell ref="K23:R23"/>
    <mergeCell ref="K24:R24"/>
    <mergeCell ref="K25:R25"/>
    <mergeCell ref="B11:F11"/>
    <mergeCell ref="B12:F12"/>
    <mergeCell ref="B13:F13"/>
    <mergeCell ref="B14:F14"/>
    <mergeCell ref="B15:F15"/>
    <mergeCell ref="B5:F5"/>
    <mergeCell ref="F23:J23"/>
    <mergeCell ref="B6:F6"/>
    <mergeCell ref="K26:R26"/>
    <mergeCell ref="K33:R33"/>
    <mergeCell ref="K31:R31"/>
    <mergeCell ref="F29:J29"/>
    <mergeCell ref="K29:R29"/>
    <mergeCell ref="K34:R34"/>
    <mergeCell ref="K35:R35"/>
    <mergeCell ref="F35:J35"/>
    <mergeCell ref="F34:J34"/>
    <mergeCell ref="K27:R27"/>
    <mergeCell ref="K28:R28"/>
    <mergeCell ref="F28:J28"/>
    <mergeCell ref="F30:J30"/>
    <mergeCell ref="K30:R30"/>
    <mergeCell ref="F31:J31"/>
    <mergeCell ref="F32:J32"/>
    <mergeCell ref="K32:R32"/>
    <mergeCell ref="F33:J33"/>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21" max="16383" man="1"/>
  </rowBreaks>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142"/>
  <sheetViews>
    <sheetView showGridLines="0" zoomScaleNormal="100" workbookViewId="0">
      <pane ySplit="5" topLeftCell="A36"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349</v>
      </c>
      <c r="H1" s="679"/>
      <c r="I1" s="679"/>
      <c r="J1" s="679"/>
      <c r="K1" s="679"/>
      <c r="L1" s="679"/>
      <c r="M1" s="679"/>
      <c r="N1" s="679"/>
      <c r="O1" s="679"/>
      <c r="P1" s="679"/>
      <c r="Q1" s="679"/>
      <c r="R1" s="680"/>
    </row>
    <row r="2" spans="1:35" ht="17.25" customHeight="1">
      <c r="A2" s="366"/>
      <c r="B2" s="278"/>
      <c r="C2" s="278"/>
      <c r="D2" s="280" t="s">
        <v>462</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6" customHeight="1" thickBot="1">
      <c r="A5" s="368" t="s">
        <v>369</v>
      </c>
      <c r="B5" s="775" t="s">
        <v>21</v>
      </c>
      <c r="C5" s="776"/>
      <c r="D5" s="776"/>
      <c r="E5" s="776"/>
      <c r="F5" s="777"/>
      <c r="G5" s="409" t="str">
        <f>Information!C4</f>
        <v>VP</v>
      </c>
      <c r="H5" s="288" t="str">
        <f>Information!D4</f>
        <v>TT</v>
      </c>
      <c r="I5" s="288" t="str">
        <f>Information!E4</f>
        <v>PP</v>
      </c>
      <c r="J5" s="288" t="str">
        <f>Information!F4</f>
        <v>SOP</v>
      </c>
      <c r="K5" s="288"/>
      <c r="L5" s="289"/>
      <c r="M5" s="289"/>
      <c r="N5" s="289"/>
      <c r="O5" s="289"/>
      <c r="P5" s="289"/>
      <c r="Q5" s="289"/>
      <c r="R5" s="290"/>
      <c r="S5" s="429"/>
      <c r="T5" s="429"/>
    </row>
    <row r="6" spans="1:35" s="296" customFormat="1" ht="36" customHeight="1">
      <c r="A6" s="369" t="s">
        <v>24</v>
      </c>
      <c r="B6" s="778" t="s">
        <v>145</v>
      </c>
      <c r="C6" s="779"/>
      <c r="D6" s="779"/>
      <c r="E6" s="779"/>
      <c r="F6" s="780"/>
      <c r="G6" s="410" t="s">
        <v>477</v>
      </c>
      <c r="H6" s="293" t="s">
        <v>477</v>
      </c>
      <c r="I6" s="293" t="s">
        <v>477</v>
      </c>
      <c r="J6" s="293"/>
      <c r="K6" s="293"/>
      <c r="L6" s="293"/>
      <c r="M6" s="293"/>
      <c r="N6" s="293"/>
      <c r="O6" s="293"/>
      <c r="P6" s="293"/>
      <c r="Q6" s="293"/>
      <c r="R6" s="370"/>
      <c r="Y6" s="10"/>
      <c r="Z6" s="10"/>
      <c r="AA6" s="10"/>
      <c r="AB6" s="10"/>
      <c r="AC6" s="10"/>
      <c r="AD6" s="10"/>
      <c r="AE6" s="10"/>
      <c r="AF6" s="10"/>
      <c r="AG6" s="10"/>
      <c r="AH6" s="10"/>
      <c r="AI6" s="10"/>
    </row>
    <row r="7" spans="1:35" ht="48" customHeight="1">
      <c r="A7" s="371" t="s">
        <v>373</v>
      </c>
      <c r="B7" s="781" t="s">
        <v>146</v>
      </c>
      <c r="C7" s="782"/>
      <c r="D7" s="782"/>
      <c r="E7" s="782"/>
      <c r="F7" s="783"/>
      <c r="G7" s="411" t="s">
        <v>477</v>
      </c>
      <c r="H7" s="298" t="s">
        <v>477</v>
      </c>
      <c r="I7" s="298" t="s">
        <v>477</v>
      </c>
      <c r="J7" s="298"/>
      <c r="K7" s="298"/>
      <c r="L7" s="298"/>
      <c r="M7" s="298"/>
      <c r="N7" s="298"/>
      <c r="O7" s="298"/>
      <c r="P7" s="298"/>
      <c r="Q7" s="298"/>
      <c r="R7" s="373"/>
      <c r="Y7" s="10"/>
      <c r="Z7" s="10"/>
      <c r="AA7" s="10"/>
      <c r="AB7" s="10"/>
      <c r="AC7" s="10"/>
      <c r="AD7" s="10"/>
      <c r="AE7" s="10"/>
      <c r="AF7" s="10"/>
      <c r="AG7" s="10"/>
      <c r="AH7" s="10"/>
      <c r="AI7" s="10"/>
    </row>
    <row r="8" spans="1:35" ht="36" customHeight="1">
      <c r="A8" s="371" t="s">
        <v>374</v>
      </c>
      <c r="B8" s="784" t="s">
        <v>5</v>
      </c>
      <c r="C8" s="785"/>
      <c r="D8" s="785"/>
      <c r="E8" s="785"/>
      <c r="F8" s="786"/>
      <c r="G8" s="411" t="s">
        <v>477</v>
      </c>
      <c r="H8" s="298" t="s">
        <v>477</v>
      </c>
      <c r="I8" s="298" t="s">
        <v>477</v>
      </c>
      <c r="J8" s="298"/>
      <c r="K8" s="298"/>
      <c r="L8" s="298"/>
      <c r="M8" s="298"/>
      <c r="N8" s="298"/>
      <c r="O8" s="298"/>
      <c r="P8" s="298"/>
      <c r="Q8" s="298"/>
      <c r="R8" s="373"/>
      <c r="Y8" s="10"/>
      <c r="Z8" s="10"/>
      <c r="AA8" s="10"/>
      <c r="AB8" s="10"/>
      <c r="AC8" s="10"/>
      <c r="AD8" s="10"/>
      <c r="AE8" s="10"/>
      <c r="AF8" s="10"/>
      <c r="AG8" s="10"/>
      <c r="AH8" s="10"/>
      <c r="AI8" s="10"/>
    </row>
    <row r="9" spans="1:35" ht="54.75" customHeight="1">
      <c r="A9" s="371" t="s">
        <v>413</v>
      </c>
      <c r="B9" s="784" t="s">
        <v>168</v>
      </c>
      <c r="C9" s="785"/>
      <c r="D9" s="785"/>
      <c r="E9" s="785"/>
      <c r="F9" s="786"/>
      <c r="G9" s="411" t="s">
        <v>477</v>
      </c>
      <c r="H9" s="298" t="s">
        <v>477</v>
      </c>
      <c r="I9" s="298" t="s">
        <v>477</v>
      </c>
      <c r="J9" s="298"/>
      <c r="K9" s="298"/>
      <c r="L9" s="298"/>
      <c r="M9" s="298"/>
      <c r="N9" s="298"/>
      <c r="O9" s="298"/>
      <c r="P9" s="298"/>
      <c r="Q9" s="298"/>
      <c r="R9" s="373"/>
      <c r="Y9" s="10"/>
      <c r="Z9" s="10"/>
      <c r="AA9" s="10"/>
      <c r="AB9" s="10"/>
      <c r="AC9" s="10"/>
      <c r="AD9" s="10"/>
      <c r="AE9" s="10"/>
      <c r="AF9" s="10"/>
      <c r="AG9" s="10"/>
      <c r="AH9" s="10"/>
      <c r="AI9" s="10"/>
    </row>
    <row r="10" spans="1:35" ht="36" customHeight="1">
      <c r="A10" s="371" t="s">
        <v>414</v>
      </c>
      <c r="B10" s="784" t="s">
        <v>109</v>
      </c>
      <c r="C10" s="785"/>
      <c r="D10" s="785"/>
      <c r="E10" s="785"/>
      <c r="F10" s="786"/>
      <c r="G10" s="411" t="s">
        <v>477</v>
      </c>
      <c r="H10" s="298" t="s">
        <v>477</v>
      </c>
      <c r="I10" s="298" t="s">
        <v>477</v>
      </c>
      <c r="J10" s="298"/>
      <c r="K10" s="298"/>
      <c r="L10" s="298"/>
      <c r="M10" s="298"/>
      <c r="N10" s="298"/>
      <c r="O10" s="298"/>
      <c r="P10" s="298"/>
      <c r="Q10" s="298"/>
      <c r="R10" s="373"/>
      <c r="Y10" s="10"/>
      <c r="Z10" s="10"/>
      <c r="AA10" s="10"/>
      <c r="AB10" s="10"/>
      <c r="AC10" s="10"/>
      <c r="AD10" s="10"/>
      <c r="AE10" s="10"/>
      <c r="AF10" s="10"/>
      <c r="AG10" s="10"/>
      <c r="AH10" s="10"/>
      <c r="AI10" s="10"/>
    </row>
    <row r="11" spans="1:35" ht="36" customHeight="1">
      <c r="A11" s="371" t="s">
        <v>415</v>
      </c>
      <c r="B11" s="784" t="s">
        <v>110</v>
      </c>
      <c r="C11" s="785"/>
      <c r="D11" s="785"/>
      <c r="E11" s="785"/>
      <c r="F11" s="786"/>
      <c r="G11" s="411" t="s">
        <v>477</v>
      </c>
      <c r="H11" s="298" t="s">
        <v>477</v>
      </c>
      <c r="I11" s="298" t="s">
        <v>477</v>
      </c>
      <c r="J11" s="298"/>
      <c r="K11" s="298"/>
      <c r="L11" s="298"/>
      <c r="M11" s="298"/>
      <c r="N11" s="298"/>
      <c r="O11" s="298"/>
      <c r="P11" s="298"/>
      <c r="Q11" s="298"/>
      <c r="R11" s="373"/>
      <c r="Y11" s="10"/>
      <c r="Z11" s="10"/>
      <c r="AA11" s="10"/>
      <c r="AB11" s="10"/>
      <c r="AC11" s="10"/>
      <c r="AD11" s="10"/>
      <c r="AE11" s="10"/>
      <c r="AF11" s="10"/>
      <c r="AG11" s="10"/>
      <c r="AH11" s="10"/>
      <c r="AI11" s="10"/>
    </row>
    <row r="12" spans="1:35" ht="46.5" customHeight="1">
      <c r="A12" s="371" t="s">
        <v>416</v>
      </c>
      <c r="B12" s="784" t="s">
        <v>33</v>
      </c>
      <c r="C12" s="785"/>
      <c r="D12" s="785"/>
      <c r="E12" s="785"/>
      <c r="F12" s="786"/>
      <c r="G12" s="411" t="s">
        <v>477</v>
      </c>
      <c r="H12" s="298" t="s">
        <v>477</v>
      </c>
      <c r="I12" s="298" t="s">
        <v>477</v>
      </c>
      <c r="J12" s="298"/>
      <c r="K12" s="298"/>
      <c r="L12" s="298"/>
      <c r="M12" s="298"/>
      <c r="N12" s="298"/>
      <c r="O12" s="298"/>
      <c r="P12" s="298"/>
      <c r="Q12" s="298"/>
      <c r="R12" s="373"/>
      <c r="Y12" s="10"/>
      <c r="Z12" s="10"/>
      <c r="AA12" s="10"/>
      <c r="AB12" s="10"/>
      <c r="AC12" s="10"/>
      <c r="AD12" s="10"/>
      <c r="AE12" s="10"/>
      <c r="AF12" s="10"/>
      <c r="AG12" s="10"/>
      <c r="AH12" s="10"/>
      <c r="AI12" s="10"/>
    </row>
    <row r="13" spans="1:35" ht="36" customHeight="1">
      <c r="A13" s="371" t="s">
        <v>417</v>
      </c>
      <c r="B13" s="784" t="s">
        <v>34</v>
      </c>
      <c r="C13" s="785"/>
      <c r="D13" s="785"/>
      <c r="E13" s="785"/>
      <c r="F13" s="786"/>
      <c r="G13" s="411" t="s">
        <v>477</v>
      </c>
      <c r="H13" s="298" t="s">
        <v>477</v>
      </c>
      <c r="I13" s="298" t="s">
        <v>477</v>
      </c>
      <c r="J13" s="298"/>
      <c r="K13" s="298"/>
      <c r="L13" s="298"/>
      <c r="M13" s="298"/>
      <c r="N13" s="298"/>
      <c r="O13" s="298"/>
      <c r="P13" s="298"/>
      <c r="Q13" s="298"/>
      <c r="R13" s="373"/>
      <c r="Y13" s="10"/>
      <c r="Z13" s="10"/>
      <c r="AA13" s="10"/>
      <c r="AB13" s="10"/>
      <c r="AC13" s="10"/>
      <c r="AD13" s="10"/>
      <c r="AE13" s="10"/>
      <c r="AF13" s="10"/>
      <c r="AG13" s="10"/>
      <c r="AH13" s="10"/>
      <c r="AI13" s="10"/>
    </row>
    <row r="14" spans="1:35" ht="45.75" customHeight="1">
      <c r="A14" s="371" t="s">
        <v>418</v>
      </c>
      <c r="B14" s="784" t="s">
        <v>276</v>
      </c>
      <c r="C14" s="785"/>
      <c r="D14" s="785"/>
      <c r="E14" s="785"/>
      <c r="F14" s="786"/>
      <c r="G14" s="411" t="s">
        <v>477</v>
      </c>
      <c r="H14" s="298" t="s">
        <v>477</v>
      </c>
      <c r="I14" s="298" t="s">
        <v>477</v>
      </c>
      <c r="J14" s="298"/>
      <c r="K14" s="298"/>
      <c r="L14" s="298"/>
      <c r="M14" s="298"/>
      <c r="N14" s="298"/>
      <c r="O14" s="298"/>
      <c r="P14" s="298"/>
      <c r="Q14" s="298"/>
      <c r="R14" s="373"/>
      <c r="Y14" s="10"/>
      <c r="Z14" s="10"/>
      <c r="AA14" s="10"/>
      <c r="AB14" s="10"/>
      <c r="AC14" s="10"/>
      <c r="AD14" s="10"/>
      <c r="AE14" s="10"/>
      <c r="AF14" s="10"/>
      <c r="AG14" s="10"/>
      <c r="AH14" s="10"/>
      <c r="AI14" s="10"/>
    </row>
    <row r="15" spans="1:35" ht="48" customHeight="1">
      <c r="A15" s="371" t="s">
        <v>419</v>
      </c>
      <c r="B15" s="784" t="s">
        <v>237</v>
      </c>
      <c r="C15" s="785"/>
      <c r="D15" s="785"/>
      <c r="E15" s="785"/>
      <c r="F15" s="786"/>
      <c r="G15" s="411" t="s">
        <v>477</v>
      </c>
      <c r="H15" s="298" t="s">
        <v>477</v>
      </c>
      <c r="I15" s="298" t="s">
        <v>477</v>
      </c>
      <c r="J15" s="298"/>
      <c r="K15" s="298"/>
      <c r="L15" s="298"/>
      <c r="M15" s="298"/>
      <c r="N15" s="298"/>
      <c r="O15" s="298"/>
      <c r="P15" s="298"/>
      <c r="Q15" s="298"/>
      <c r="R15" s="373"/>
      <c r="Y15" s="10"/>
      <c r="Z15" s="10"/>
      <c r="AA15" s="10"/>
      <c r="AB15" s="10"/>
      <c r="AC15" s="10"/>
      <c r="AD15" s="10"/>
      <c r="AE15" s="10"/>
      <c r="AF15" s="10"/>
      <c r="AG15" s="10"/>
      <c r="AH15" s="10"/>
      <c r="AI15" s="10"/>
    </row>
    <row r="16" spans="1:35" ht="36" customHeight="1">
      <c r="A16" s="371" t="s">
        <v>421</v>
      </c>
      <c r="B16" s="784" t="s">
        <v>79</v>
      </c>
      <c r="C16" s="785"/>
      <c r="D16" s="785"/>
      <c r="E16" s="785"/>
      <c r="F16" s="786"/>
      <c r="G16" s="411" t="s">
        <v>477</v>
      </c>
      <c r="H16" s="298" t="s">
        <v>477</v>
      </c>
      <c r="I16" s="298" t="s">
        <v>477</v>
      </c>
      <c r="J16" s="298"/>
      <c r="K16" s="298"/>
      <c r="L16" s="298"/>
      <c r="M16" s="298"/>
      <c r="N16" s="298"/>
      <c r="O16" s="298"/>
      <c r="P16" s="298"/>
      <c r="Q16" s="298"/>
      <c r="R16" s="373"/>
      <c r="Y16" s="10"/>
      <c r="Z16" s="10"/>
      <c r="AA16" s="10"/>
      <c r="AB16" s="10"/>
      <c r="AC16" s="10"/>
      <c r="AD16" s="10"/>
      <c r="AE16" s="10"/>
      <c r="AF16" s="10"/>
      <c r="AG16" s="10"/>
      <c r="AH16" s="10"/>
      <c r="AI16" s="10"/>
    </row>
    <row r="17" spans="1:35" ht="36" customHeight="1">
      <c r="A17" s="371" t="s">
        <v>422</v>
      </c>
      <c r="B17" s="784" t="s">
        <v>80</v>
      </c>
      <c r="C17" s="785"/>
      <c r="D17" s="785"/>
      <c r="E17" s="785"/>
      <c r="F17" s="786"/>
      <c r="G17" s="411" t="s">
        <v>477</v>
      </c>
      <c r="H17" s="298" t="s">
        <v>477</v>
      </c>
      <c r="I17" s="298" t="s">
        <v>477</v>
      </c>
      <c r="J17" s="298"/>
      <c r="K17" s="298"/>
      <c r="L17" s="298"/>
      <c r="M17" s="298"/>
      <c r="N17" s="298"/>
      <c r="O17" s="298"/>
      <c r="P17" s="298"/>
      <c r="Q17" s="298"/>
      <c r="R17" s="373"/>
      <c r="Y17" s="10"/>
      <c r="Z17" s="10"/>
      <c r="AA17" s="10"/>
      <c r="AB17" s="10"/>
      <c r="AC17" s="10"/>
      <c r="AD17" s="10"/>
      <c r="AE17" s="10"/>
      <c r="AF17" s="10"/>
      <c r="AG17" s="10"/>
      <c r="AH17" s="10"/>
      <c r="AI17" s="10"/>
    </row>
    <row r="18" spans="1:35" ht="55.5" customHeight="1">
      <c r="A18" s="371" t="s">
        <v>423</v>
      </c>
      <c r="B18" s="784" t="s">
        <v>260</v>
      </c>
      <c r="C18" s="785"/>
      <c r="D18" s="785"/>
      <c r="E18" s="785"/>
      <c r="F18" s="786"/>
      <c r="G18" s="411" t="s">
        <v>477</v>
      </c>
      <c r="H18" s="298" t="s">
        <v>477</v>
      </c>
      <c r="I18" s="298" t="s">
        <v>477</v>
      </c>
      <c r="J18" s="298"/>
      <c r="K18" s="298"/>
      <c r="L18" s="298"/>
      <c r="M18" s="298"/>
      <c r="N18" s="298"/>
      <c r="O18" s="298"/>
      <c r="P18" s="298"/>
      <c r="Q18" s="298"/>
      <c r="R18" s="373"/>
      <c r="Y18" s="10"/>
      <c r="Z18" s="10"/>
      <c r="AA18" s="10"/>
      <c r="AB18" s="10"/>
      <c r="AC18" s="10"/>
      <c r="AD18" s="10"/>
      <c r="AE18" s="10"/>
      <c r="AF18" s="10"/>
      <c r="AG18" s="10"/>
      <c r="AH18" s="10"/>
      <c r="AI18" s="10"/>
    </row>
    <row r="19" spans="1:35" ht="36" customHeight="1" thickBot="1">
      <c r="A19" s="375" t="s">
        <v>333</v>
      </c>
      <c r="B19" s="790"/>
      <c r="C19" s="791"/>
      <c r="D19" s="791"/>
      <c r="E19" s="791"/>
      <c r="F19" s="792"/>
      <c r="G19" s="412"/>
      <c r="H19" s="407"/>
      <c r="I19" s="407"/>
      <c r="J19" s="407"/>
      <c r="K19" s="407"/>
      <c r="L19" s="407"/>
      <c r="M19" s="407"/>
      <c r="N19" s="407"/>
      <c r="O19" s="407"/>
      <c r="P19" s="407"/>
      <c r="Q19" s="407"/>
      <c r="R19" s="408"/>
      <c r="Y19" s="10"/>
      <c r="Z19" s="10"/>
      <c r="AA19" s="10"/>
      <c r="AB19" s="10"/>
      <c r="AC19" s="10"/>
      <c r="AD19" s="10"/>
      <c r="AE19" s="10"/>
      <c r="AF19" s="10"/>
      <c r="AG19" s="10"/>
      <c r="AH19" s="10"/>
      <c r="AI19" s="10"/>
    </row>
    <row r="20" spans="1:35" s="309" customFormat="1" ht="36" customHeight="1" thickBot="1">
      <c r="A20" s="376" t="s">
        <v>334</v>
      </c>
      <c r="B20" s="787" t="s">
        <v>429</v>
      </c>
      <c r="C20" s="788"/>
      <c r="D20" s="788"/>
      <c r="E20" s="788"/>
      <c r="F20" s="789"/>
      <c r="G20" s="413" t="str">
        <f t="shared" ref="G20:R20" si="0">IF(ISNA(MATCH("R",G$6:G$18,0)),IF(ISNA(MATCH("Y",G$6:G$18,0)),IF(ISNA(MATCH("G",G$6:G$18,0)),"","G"),"Y"),"R")</f>
        <v>G</v>
      </c>
      <c r="H20" s="307" t="str">
        <f t="shared" si="0"/>
        <v>G</v>
      </c>
      <c r="I20" s="307" t="str">
        <f t="shared" si="0"/>
        <v>G</v>
      </c>
      <c r="J20" s="307" t="str">
        <f t="shared" si="0"/>
        <v/>
      </c>
      <c r="K20" s="307" t="str">
        <f t="shared" si="0"/>
        <v/>
      </c>
      <c r="L20" s="307" t="str">
        <f t="shared" si="0"/>
        <v/>
      </c>
      <c r="M20" s="307" t="str">
        <f t="shared" si="0"/>
        <v/>
      </c>
      <c r="N20" s="307" t="str">
        <f t="shared" si="0"/>
        <v/>
      </c>
      <c r="O20" s="307" t="str">
        <f t="shared" si="0"/>
        <v/>
      </c>
      <c r="P20" s="307" t="str">
        <f t="shared" si="0"/>
        <v/>
      </c>
      <c r="Q20" s="307" t="str">
        <f t="shared" si="0"/>
        <v/>
      </c>
      <c r="R20" s="308" t="str">
        <f t="shared" si="0"/>
        <v/>
      </c>
      <c r="Y20" s="12"/>
      <c r="Z20" s="12"/>
      <c r="AA20" s="12"/>
      <c r="AB20" s="12"/>
      <c r="AC20" s="12"/>
      <c r="AD20" s="12"/>
      <c r="AE20" s="12"/>
      <c r="AF20" s="12"/>
      <c r="AG20" s="12"/>
      <c r="AH20" s="12"/>
      <c r="AI20" s="12"/>
    </row>
    <row r="21" spans="1:35" s="99" customFormat="1" ht="17.25" customHeight="1">
      <c r="B21" s="97"/>
      <c r="C21" s="97"/>
      <c r="D21" s="97"/>
      <c r="E21" s="97"/>
      <c r="F21" s="97"/>
      <c r="G21" s="98">
        <f>Information!C5</f>
        <v>0</v>
      </c>
      <c r="H21" s="98">
        <f>Information!D5</f>
        <v>0</v>
      </c>
      <c r="I21" s="98">
        <f>Information!E5</f>
        <v>0</v>
      </c>
      <c r="J21" s="98">
        <f>Information!F5</f>
        <v>0</v>
      </c>
      <c r="K21" s="98"/>
      <c r="L21" s="98"/>
      <c r="M21" s="98"/>
      <c r="N21" s="98"/>
      <c r="O21" s="98"/>
      <c r="P21" s="98"/>
      <c r="Q21" s="98"/>
      <c r="R21" s="98"/>
    </row>
    <row r="22" spans="1:35" s="277" customFormat="1" ht="10.5" customHeight="1">
      <c r="A22" s="367"/>
      <c r="B22" s="310"/>
      <c r="C22" s="311"/>
      <c r="D22" s="311"/>
      <c r="E22" s="311"/>
      <c r="G22" s="312"/>
      <c r="H22" s="312"/>
      <c r="I22" s="312"/>
      <c r="J22" s="312"/>
      <c r="K22" s="312"/>
      <c r="L22" s="312"/>
      <c r="M22" s="312"/>
      <c r="N22" s="312"/>
      <c r="O22" s="312"/>
      <c r="P22" s="312"/>
      <c r="Q22" s="312"/>
      <c r="R22" s="312"/>
    </row>
    <row r="23" spans="1:35" s="277" customFormat="1" ht="15" customHeight="1">
      <c r="A23" s="291"/>
      <c r="B23" s="311" t="s">
        <v>372</v>
      </c>
      <c r="C23" s="313" t="s">
        <v>36</v>
      </c>
      <c r="D23" s="314"/>
      <c r="E23" s="314"/>
      <c r="G23" s="315"/>
      <c r="H23" s="315"/>
      <c r="I23" s="315"/>
      <c r="J23" s="315"/>
      <c r="K23" s="315"/>
      <c r="L23" s="315"/>
      <c r="M23" s="315"/>
      <c r="N23" s="315"/>
      <c r="O23" s="315"/>
      <c r="P23" s="315"/>
      <c r="Q23" s="315"/>
      <c r="R23" s="315"/>
    </row>
    <row r="24" spans="1:35" s="277" customFormat="1" ht="14.25" customHeight="1">
      <c r="A24" s="291"/>
      <c r="B24" s="311"/>
      <c r="C24" s="313" t="s">
        <v>195</v>
      </c>
      <c r="D24" s="314"/>
      <c r="E24" s="314"/>
      <c r="G24" s="315"/>
      <c r="H24" s="315"/>
      <c r="I24" s="315"/>
      <c r="J24" s="315"/>
      <c r="K24" s="315"/>
      <c r="L24" s="315"/>
      <c r="M24" s="315"/>
      <c r="N24" s="315"/>
      <c r="O24" s="315"/>
      <c r="P24" s="315"/>
      <c r="Q24" s="315"/>
      <c r="R24" s="315"/>
    </row>
    <row r="25" spans="1:35" s="277" customFormat="1" ht="14.25" customHeight="1">
      <c r="A25" s="377"/>
      <c r="B25" s="311"/>
      <c r="C25" s="316" t="s">
        <v>196</v>
      </c>
      <c r="D25" s="314"/>
      <c r="E25" s="314"/>
      <c r="G25" s="315"/>
      <c r="H25" s="315"/>
      <c r="I25" s="315"/>
      <c r="J25" s="315"/>
      <c r="K25" s="315"/>
      <c r="L25" s="315"/>
      <c r="M25" s="315"/>
      <c r="N25" s="315"/>
      <c r="O25" s="315"/>
      <c r="P25" s="315"/>
      <c r="Q25" s="315"/>
      <c r="R25" s="315"/>
    </row>
    <row r="26" spans="1:35" ht="14.25" customHeight="1">
      <c r="A26" s="328"/>
      <c r="B26" s="278"/>
      <c r="C26" s="316" t="s">
        <v>337</v>
      </c>
      <c r="D26" s="286"/>
      <c r="E26" s="286"/>
      <c r="Y26" s="10"/>
      <c r="Z26" s="10"/>
      <c r="AA26" s="10"/>
      <c r="AB26" s="10"/>
      <c r="AC26" s="10"/>
      <c r="AD26" s="10"/>
      <c r="AE26" s="10"/>
      <c r="AF26" s="10"/>
      <c r="AG26" s="10"/>
      <c r="AH26" s="10"/>
      <c r="AI26" s="10"/>
    </row>
    <row r="27" spans="1:35" ht="12.75" customHeight="1" thickBot="1">
      <c r="A27" s="328"/>
      <c r="B27" s="278"/>
      <c r="C27" s="316"/>
      <c r="D27" s="286"/>
      <c r="E27" s="286"/>
      <c r="Y27" s="10"/>
      <c r="Z27" s="10"/>
      <c r="AA27" s="10"/>
      <c r="AB27" s="10"/>
      <c r="AC27" s="10"/>
      <c r="AD27" s="10"/>
      <c r="AE27" s="10"/>
      <c r="AF27" s="10"/>
      <c r="AG27" s="10"/>
      <c r="AH27" s="10"/>
      <c r="AI27" s="10"/>
    </row>
    <row r="28" spans="1:35" ht="15.75" customHeight="1">
      <c r="A28" s="378" t="s">
        <v>369</v>
      </c>
      <c r="B28" s="466" t="s">
        <v>625</v>
      </c>
      <c r="C28" s="318" t="s">
        <v>387</v>
      </c>
      <c r="D28" s="318" t="s">
        <v>381</v>
      </c>
      <c r="E28" s="318" t="s">
        <v>371</v>
      </c>
      <c r="F28" s="695" t="s">
        <v>320</v>
      </c>
      <c r="G28" s="701"/>
      <c r="H28" s="701"/>
      <c r="I28" s="701"/>
      <c r="J28" s="702"/>
      <c r="K28" s="694" t="s">
        <v>319</v>
      </c>
      <c r="L28" s="694"/>
      <c r="M28" s="694"/>
      <c r="N28" s="694"/>
      <c r="O28" s="694"/>
      <c r="P28" s="694"/>
      <c r="Q28" s="695"/>
      <c r="R28" s="696"/>
      <c r="Y28" s="10"/>
      <c r="Z28" s="10"/>
      <c r="AA28" s="10"/>
      <c r="AB28" s="10"/>
      <c r="AC28" s="10"/>
      <c r="AD28" s="10"/>
      <c r="AE28" s="10"/>
      <c r="AF28" s="10"/>
      <c r="AG28" s="10"/>
      <c r="AH28" s="10"/>
      <c r="AI28" s="10"/>
    </row>
    <row r="29" spans="1:35">
      <c r="A29" s="380"/>
      <c r="B29" s="323"/>
      <c r="C29" s="323"/>
      <c r="D29" s="324"/>
      <c r="E29" s="324"/>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c r="A30" s="43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4"/>
      <c r="E37" s="324"/>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80"/>
      <c r="B38" s="323"/>
      <c r="C38" s="323"/>
      <c r="D38" s="324"/>
      <c r="E38" s="324"/>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c r="A39" s="380"/>
      <c r="B39" s="323"/>
      <c r="C39" s="323"/>
      <c r="D39" s="324"/>
      <c r="E39" s="324"/>
      <c r="F39" s="719"/>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ht="13.5" thickBot="1">
      <c r="A40" s="381"/>
      <c r="B40" s="326"/>
      <c r="C40" s="326"/>
      <c r="D40" s="326"/>
      <c r="E40" s="326"/>
      <c r="F40" s="718"/>
      <c r="G40" s="668"/>
      <c r="H40" s="668"/>
      <c r="I40" s="668"/>
      <c r="J40" s="668"/>
      <c r="K40" s="668"/>
      <c r="L40" s="668"/>
      <c r="M40" s="668"/>
      <c r="N40" s="668"/>
      <c r="O40" s="668"/>
      <c r="P40" s="668"/>
      <c r="Q40" s="669"/>
      <c r="R40" s="670"/>
      <c r="Y40" s="10"/>
      <c r="Z40" s="10"/>
      <c r="AA40" s="10"/>
      <c r="AB40" s="10"/>
      <c r="AC40" s="10"/>
      <c r="AD40" s="10"/>
      <c r="AE40" s="10"/>
      <c r="AF40" s="10"/>
      <c r="AG40" s="10"/>
      <c r="AH40" s="10"/>
      <c r="AI40" s="10"/>
    </row>
    <row r="41" spans="1:35" ht="12" customHeight="1">
      <c r="A41" s="415"/>
      <c r="B41" s="416"/>
      <c r="C41" s="416"/>
      <c r="D41" s="416"/>
      <c r="E41" s="416"/>
      <c r="F41" s="416"/>
      <c r="G41" s="416"/>
      <c r="H41" s="416"/>
      <c r="I41" s="416"/>
      <c r="J41" s="416"/>
      <c r="K41" s="416"/>
      <c r="L41" s="416"/>
      <c r="M41" s="416"/>
      <c r="N41" s="416"/>
      <c r="O41" s="416"/>
      <c r="P41" s="416"/>
      <c r="Q41" s="416"/>
      <c r="R41" s="416"/>
      <c r="Y41" s="10"/>
      <c r="Z41" s="10"/>
      <c r="AA41" s="10"/>
      <c r="AB41" s="10"/>
      <c r="AC41" s="10"/>
      <c r="AD41" s="10"/>
      <c r="AE41" s="10"/>
      <c r="AF41" s="10"/>
      <c r="AG41" s="10"/>
      <c r="AH41" s="10"/>
      <c r="AI41" s="10"/>
    </row>
    <row r="42" spans="1:35">
      <c r="A42" s="417"/>
      <c r="B42" s="418"/>
      <c r="C42" s="419"/>
      <c r="D42" s="419"/>
      <c r="E42" s="419"/>
      <c r="F42" s="416"/>
      <c r="G42" s="416"/>
      <c r="H42" s="416"/>
      <c r="I42" s="416"/>
      <c r="J42" s="416"/>
      <c r="K42" s="416"/>
      <c r="L42" s="416"/>
      <c r="M42" s="416"/>
      <c r="N42" s="416"/>
      <c r="O42" s="416"/>
      <c r="P42" s="416"/>
      <c r="Q42" s="416"/>
      <c r="R42" s="416"/>
      <c r="Y42" s="10"/>
      <c r="Z42" s="10"/>
      <c r="AA42" s="10"/>
      <c r="AB42" s="10"/>
      <c r="AC42" s="10"/>
      <c r="AD42" s="10"/>
      <c r="AE42" s="10"/>
      <c r="AF42" s="10"/>
      <c r="AG42" s="10"/>
      <c r="AH42" s="10"/>
      <c r="AI42" s="10"/>
    </row>
    <row r="43" spans="1:35" s="10" customFormat="1">
      <c r="A43" s="199"/>
      <c r="B43" s="200"/>
      <c r="C43" s="200"/>
      <c r="D43" s="200"/>
      <c r="E43" s="200"/>
      <c r="F43" s="200"/>
      <c r="G43" s="200"/>
      <c r="H43" s="200"/>
      <c r="I43" s="200"/>
      <c r="J43" s="200"/>
      <c r="K43" s="200"/>
      <c r="L43" s="200"/>
      <c r="M43" s="200"/>
      <c r="N43" s="200"/>
      <c r="O43" s="200"/>
      <c r="P43" s="200"/>
      <c r="Q43" s="200"/>
      <c r="R43" s="200"/>
    </row>
    <row r="44" spans="1:35" s="10" customFormat="1">
      <c r="A44" s="199"/>
      <c r="B44" s="200"/>
      <c r="C44" s="200"/>
      <c r="D44" s="200"/>
      <c r="E44" s="200"/>
      <c r="F44" s="200"/>
      <c r="G44" s="200"/>
      <c r="H44" s="200"/>
      <c r="I44" s="200"/>
      <c r="J44" s="200"/>
      <c r="K44" s="200"/>
      <c r="L44" s="200"/>
      <c r="M44" s="200"/>
      <c r="N44" s="200"/>
      <c r="O44" s="200"/>
      <c r="P44" s="200"/>
      <c r="Q44" s="200"/>
      <c r="R44" s="200"/>
    </row>
    <row r="45" spans="1:35" s="10" customFormat="1">
      <c r="A45" s="199"/>
      <c r="B45" s="200"/>
      <c r="C45" s="200"/>
      <c r="D45" s="200"/>
      <c r="E45" s="200"/>
      <c r="F45" s="200"/>
      <c r="G45" s="200"/>
      <c r="H45" s="200"/>
      <c r="I45" s="200"/>
      <c r="J45" s="200"/>
      <c r="K45" s="200"/>
      <c r="L45" s="200"/>
      <c r="M45" s="200"/>
      <c r="N45" s="200"/>
      <c r="O45" s="200"/>
      <c r="P45" s="200"/>
      <c r="Q45" s="200"/>
      <c r="R45" s="200"/>
    </row>
    <row r="46" spans="1:35" s="10" customFormat="1">
      <c r="A46" s="15"/>
    </row>
    <row r="47" spans="1:35">
      <c r="Y47" s="10"/>
      <c r="Z47" s="10"/>
      <c r="AA47" s="10"/>
      <c r="AB47" s="10"/>
      <c r="AC47" s="10"/>
      <c r="AD47" s="10"/>
      <c r="AE47" s="10"/>
      <c r="AF47" s="10"/>
      <c r="AG47" s="10"/>
      <c r="AH47" s="10"/>
      <c r="AI47" s="10"/>
    </row>
    <row r="48" spans="1:35">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sheetData>
  <mergeCells count="43">
    <mergeCell ref="B18:F18"/>
    <mergeCell ref="F31:J31"/>
    <mergeCell ref="K31:R31"/>
    <mergeCell ref="B5:F5"/>
    <mergeCell ref="B6:F6"/>
    <mergeCell ref="B7:F7"/>
    <mergeCell ref="B8:F8"/>
    <mergeCell ref="B9:F9"/>
    <mergeCell ref="B10:F10"/>
    <mergeCell ref="B11:F11"/>
    <mergeCell ref="B12:F12"/>
    <mergeCell ref="B19:F19"/>
    <mergeCell ref="B20:F20"/>
    <mergeCell ref="B13:F13"/>
    <mergeCell ref="B14:F14"/>
    <mergeCell ref="B15:F15"/>
    <mergeCell ref="B16:F16"/>
    <mergeCell ref="K40:R40"/>
    <mergeCell ref="F40:J40"/>
    <mergeCell ref="G1:R3"/>
    <mergeCell ref="F29:J29"/>
    <mergeCell ref="K28:R28"/>
    <mergeCell ref="K29:R29"/>
    <mergeCell ref="F30:J30"/>
    <mergeCell ref="F34:J34"/>
    <mergeCell ref="K34:R34"/>
    <mergeCell ref="F32:J32"/>
    <mergeCell ref="K32:R32"/>
    <mergeCell ref="F33:J33"/>
    <mergeCell ref="K33:R33"/>
    <mergeCell ref="B17:F17"/>
    <mergeCell ref="F28:J28"/>
    <mergeCell ref="K30:R30"/>
    <mergeCell ref="F39:J39"/>
    <mergeCell ref="K39:R39"/>
    <mergeCell ref="F35:J35"/>
    <mergeCell ref="K35:R35"/>
    <mergeCell ref="F38:J38"/>
    <mergeCell ref="K38:R38"/>
    <mergeCell ref="F37:J37"/>
    <mergeCell ref="K37:R37"/>
    <mergeCell ref="K36:R36"/>
    <mergeCell ref="F36:J36"/>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4" max="17" man="1"/>
  </rowBreaks>
  <colBreaks count="1" manualBreakCount="1">
    <brk id="18"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148"/>
  <sheetViews>
    <sheetView showGridLines="0" zoomScaleNormal="100" workbookViewId="0">
      <pane ySplit="5" topLeftCell="A21"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180</v>
      </c>
      <c r="H1" s="679"/>
      <c r="I1" s="679"/>
      <c r="J1" s="679"/>
      <c r="K1" s="679"/>
      <c r="L1" s="679"/>
      <c r="M1" s="679"/>
      <c r="N1" s="679"/>
      <c r="O1" s="679"/>
      <c r="P1" s="679"/>
      <c r="Q1" s="679"/>
      <c r="R1" s="680"/>
    </row>
    <row r="2" spans="1:35" ht="17.25" customHeight="1">
      <c r="A2" s="366"/>
      <c r="B2" s="278"/>
      <c r="C2" s="278"/>
      <c r="D2" s="280" t="s">
        <v>463</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0" customHeight="1" thickBot="1">
      <c r="A5" s="435" t="s">
        <v>369</v>
      </c>
      <c r="B5" s="709" t="s">
        <v>21</v>
      </c>
      <c r="C5" s="710"/>
      <c r="D5" s="710"/>
      <c r="E5" s="710"/>
      <c r="F5" s="711"/>
      <c r="G5" s="409" t="str">
        <f>Information!C4</f>
        <v>VP</v>
      </c>
      <c r="H5" s="288" t="str">
        <f>Information!D4</f>
        <v>TT</v>
      </c>
      <c r="I5" s="288" t="str">
        <f>Information!E4</f>
        <v>PP</v>
      </c>
      <c r="J5" s="288" t="str">
        <f>Information!F4</f>
        <v>SOP</v>
      </c>
      <c r="K5" s="288"/>
      <c r="L5" s="289"/>
      <c r="M5" s="289"/>
      <c r="N5" s="289"/>
      <c r="O5" s="289"/>
      <c r="P5" s="289"/>
      <c r="Q5" s="289"/>
      <c r="R5" s="290"/>
      <c r="S5" s="429"/>
      <c r="T5" s="429"/>
      <c r="U5" s="429"/>
    </row>
    <row r="6" spans="1:35" s="296" customFormat="1" ht="38.25" customHeight="1">
      <c r="A6" s="433" t="s">
        <v>24</v>
      </c>
      <c r="B6" s="793" t="s">
        <v>259</v>
      </c>
      <c r="C6" s="794"/>
      <c r="D6" s="794"/>
      <c r="E6" s="794"/>
      <c r="F6" s="795"/>
      <c r="G6" s="410" t="s">
        <v>477</v>
      </c>
      <c r="H6" s="293" t="s">
        <v>477</v>
      </c>
      <c r="I6" s="293" t="s">
        <v>477</v>
      </c>
      <c r="J6" s="293"/>
      <c r="K6" s="293"/>
      <c r="L6" s="293"/>
      <c r="M6" s="293"/>
      <c r="N6" s="293"/>
      <c r="O6" s="293"/>
      <c r="P6" s="293"/>
      <c r="Q6" s="293"/>
      <c r="R6" s="434"/>
      <c r="Y6" s="10"/>
      <c r="Z6" s="10"/>
      <c r="AA6" s="10"/>
      <c r="AB6" s="10"/>
      <c r="AC6" s="10"/>
      <c r="AD6" s="10"/>
      <c r="AE6" s="10"/>
      <c r="AF6" s="10"/>
      <c r="AG6" s="10"/>
      <c r="AH6" s="10"/>
      <c r="AI6" s="10"/>
    </row>
    <row r="7" spans="1:35" ht="38.25" customHeight="1">
      <c r="A7" s="432" t="s">
        <v>373</v>
      </c>
      <c r="B7" s="715" t="s">
        <v>198</v>
      </c>
      <c r="C7" s="716"/>
      <c r="D7" s="716"/>
      <c r="E7" s="716"/>
      <c r="F7" s="717"/>
      <c r="G7" s="411" t="s">
        <v>477</v>
      </c>
      <c r="H7" s="298" t="s">
        <v>477</v>
      </c>
      <c r="I7" s="298" t="s">
        <v>477</v>
      </c>
      <c r="J7" s="298"/>
      <c r="K7" s="298"/>
      <c r="L7" s="298"/>
      <c r="M7" s="298"/>
      <c r="N7" s="298"/>
      <c r="O7" s="298"/>
      <c r="P7" s="298"/>
      <c r="Q7" s="298"/>
      <c r="R7" s="373"/>
      <c r="Y7" s="10"/>
      <c r="Z7" s="10"/>
      <c r="AA7" s="10"/>
      <c r="AB7" s="10"/>
      <c r="AC7" s="10"/>
      <c r="AD7" s="10"/>
      <c r="AE7" s="10"/>
      <c r="AF7" s="10"/>
      <c r="AG7" s="10"/>
      <c r="AH7" s="10"/>
      <c r="AI7" s="10"/>
    </row>
    <row r="8" spans="1:35" ht="38.25" customHeight="1">
      <c r="A8" s="432" t="s">
        <v>374</v>
      </c>
      <c r="B8" s="703" t="s">
        <v>199</v>
      </c>
      <c r="C8" s="704"/>
      <c r="D8" s="704"/>
      <c r="E8" s="704"/>
      <c r="F8" s="705"/>
      <c r="G8" s="411" t="s">
        <v>477</v>
      </c>
      <c r="H8" s="298" t="s">
        <v>477</v>
      </c>
      <c r="I8" s="298" t="s">
        <v>477</v>
      </c>
      <c r="J8" s="298"/>
      <c r="K8" s="298"/>
      <c r="L8" s="298"/>
      <c r="M8" s="298"/>
      <c r="N8" s="298"/>
      <c r="O8" s="298"/>
      <c r="P8" s="298"/>
      <c r="Q8" s="298"/>
      <c r="R8" s="373"/>
      <c r="Y8" s="10"/>
      <c r="Z8" s="10"/>
      <c r="AA8" s="10"/>
      <c r="AB8" s="10"/>
      <c r="AC8" s="10"/>
      <c r="AD8" s="10"/>
      <c r="AE8" s="10"/>
      <c r="AF8" s="10"/>
      <c r="AG8" s="10"/>
      <c r="AH8" s="10"/>
      <c r="AI8" s="10"/>
    </row>
    <row r="9" spans="1:35" ht="38.25" customHeight="1">
      <c r="A9" s="432" t="s">
        <v>413</v>
      </c>
      <c r="B9" s="703" t="s">
        <v>0</v>
      </c>
      <c r="C9" s="704"/>
      <c r="D9" s="704"/>
      <c r="E9" s="704"/>
      <c r="F9" s="705"/>
      <c r="G9" s="411" t="s">
        <v>477</v>
      </c>
      <c r="H9" s="298" t="s">
        <v>477</v>
      </c>
      <c r="I9" s="298" t="s">
        <v>477</v>
      </c>
      <c r="J9" s="298"/>
      <c r="K9" s="298"/>
      <c r="L9" s="298"/>
      <c r="M9" s="298"/>
      <c r="N9" s="298"/>
      <c r="O9" s="298"/>
      <c r="P9" s="298"/>
      <c r="Q9" s="298"/>
      <c r="R9" s="373"/>
      <c r="Y9" s="10"/>
      <c r="Z9" s="10"/>
      <c r="AA9" s="10"/>
      <c r="AB9" s="10"/>
      <c r="AC9" s="10"/>
      <c r="AD9" s="10"/>
      <c r="AE9" s="10"/>
      <c r="AF9" s="10"/>
      <c r="AG9" s="10"/>
      <c r="AH9" s="10"/>
      <c r="AI9" s="10"/>
    </row>
    <row r="10" spans="1:35" ht="38.25" customHeight="1">
      <c r="A10" s="432" t="s">
        <v>414</v>
      </c>
      <c r="B10" s="703" t="s">
        <v>105</v>
      </c>
      <c r="C10" s="704"/>
      <c r="D10" s="704"/>
      <c r="E10" s="704"/>
      <c r="F10" s="705"/>
      <c r="G10" s="411" t="s">
        <v>477</v>
      </c>
      <c r="H10" s="298" t="s">
        <v>477</v>
      </c>
      <c r="I10" s="298" t="s">
        <v>477</v>
      </c>
      <c r="J10" s="298"/>
      <c r="K10" s="298"/>
      <c r="L10" s="298"/>
      <c r="M10" s="298"/>
      <c r="N10" s="298"/>
      <c r="O10" s="298"/>
      <c r="P10" s="298"/>
      <c r="Q10" s="298"/>
      <c r="R10" s="373"/>
      <c r="Y10" s="10"/>
      <c r="Z10" s="10"/>
      <c r="AA10" s="10"/>
      <c r="AB10" s="10"/>
      <c r="AC10" s="10"/>
      <c r="AD10" s="10"/>
      <c r="AE10" s="10"/>
      <c r="AF10" s="10"/>
      <c r="AG10" s="10"/>
      <c r="AH10" s="10"/>
      <c r="AI10" s="10"/>
    </row>
    <row r="11" spans="1:35" ht="38.25" customHeight="1">
      <c r="A11" s="432" t="s">
        <v>415</v>
      </c>
      <c r="B11" s="703" t="s">
        <v>106</v>
      </c>
      <c r="C11" s="704"/>
      <c r="D11" s="704"/>
      <c r="E11" s="704"/>
      <c r="F11" s="705"/>
      <c r="G11" s="411" t="s">
        <v>477</v>
      </c>
      <c r="H11" s="298" t="s">
        <v>477</v>
      </c>
      <c r="I11" s="298" t="s">
        <v>477</v>
      </c>
      <c r="J11" s="298"/>
      <c r="K11" s="298"/>
      <c r="L11" s="298"/>
      <c r="M11" s="298"/>
      <c r="N11" s="298"/>
      <c r="O11" s="298"/>
      <c r="P11" s="298"/>
      <c r="Q11" s="298"/>
      <c r="R11" s="373"/>
      <c r="Y11" s="10"/>
      <c r="Z11" s="10"/>
      <c r="AA11" s="10"/>
      <c r="AB11" s="10"/>
      <c r="AC11" s="10"/>
      <c r="AD11" s="10"/>
      <c r="AE11" s="10"/>
      <c r="AF11" s="10"/>
      <c r="AG11" s="10"/>
      <c r="AH11" s="10"/>
      <c r="AI11" s="10"/>
    </row>
    <row r="12" spans="1:35" ht="38.25" customHeight="1">
      <c r="A12" s="432" t="s">
        <v>416</v>
      </c>
      <c r="B12" s="703" t="s">
        <v>107</v>
      </c>
      <c r="C12" s="704"/>
      <c r="D12" s="704"/>
      <c r="E12" s="704"/>
      <c r="F12" s="705"/>
      <c r="G12" s="411" t="s">
        <v>477</v>
      </c>
      <c r="H12" s="298" t="s">
        <v>477</v>
      </c>
      <c r="I12" s="298" t="s">
        <v>477</v>
      </c>
      <c r="J12" s="298"/>
      <c r="K12" s="298"/>
      <c r="L12" s="298"/>
      <c r="M12" s="298"/>
      <c r="N12" s="298"/>
      <c r="O12" s="298"/>
      <c r="P12" s="298"/>
      <c r="Q12" s="298"/>
      <c r="R12" s="373"/>
      <c r="Y12" s="10"/>
      <c r="Z12" s="10"/>
      <c r="AA12" s="10"/>
      <c r="AB12" s="10"/>
      <c r="AC12" s="10"/>
      <c r="AD12" s="10"/>
      <c r="AE12" s="10"/>
      <c r="AF12" s="10"/>
      <c r="AG12" s="10"/>
      <c r="AH12" s="10"/>
      <c r="AI12" s="10"/>
    </row>
    <row r="13" spans="1:35" ht="38.25" customHeight="1">
      <c r="A13" s="432" t="s">
        <v>417</v>
      </c>
      <c r="B13" s="703" t="s">
        <v>108</v>
      </c>
      <c r="C13" s="704"/>
      <c r="D13" s="704"/>
      <c r="E13" s="704"/>
      <c r="F13" s="705"/>
      <c r="G13" s="411" t="s">
        <v>477</v>
      </c>
      <c r="H13" s="298" t="s">
        <v>477</v>
      </c>
      <c r="I13" s="298" t="s">
        <v>477</v>
      </c>
      <c r="J13" s="298"/>
      <c r="K13" s="298"/>
      <c r="L13" s="298"/>
      <c r="M13" s="298"/>
      <c r="N13" s="298"/>
      <c r="O13" s="298"/>
      <c r="P13" s="298"/>
      <c r="Q13" s="298"/>
      <c r="R13" s="373"/>
      <c r="Y13" s="10"/>
      <c r="Z13" s="10"/>
      <c r="AA13" s="10"/>
      <c r="AB13" s="10"/>
      <c r="AC13" s="10"/>
      <c r="AD13" s="10"/>
      <c r="AE13" s="10"/>
      <c r="AF13" s="10"/>
      <c r="AG13" s="10"/>
      <c r="AH13" s="10"/>
      <c r="AI13" s="10"/>
    </row>
    <row r="14" spans="1:35" ht="38.25" customHeight="1">
      <c r="A14" s="432" t="s">
        <v>418</v>
      </c>
      <c r="B14" s="703" t="s">
        <v>184</v>
      </c>
      <c r="C14" s="704"/>
      <c r="D14" s="704"/>
      <c r="E14" s="704"/>
      <c r="F14" s="705"/>
      <c r="G14" s="411" t="s">
        <v>477</v>
      </c>
      <c r="H14" s="298" t="s">
        <v>477</v>
      </c>
      <c r="I14" s="298" t="s">
        <v>477</v>
      </c>
      <c r="J14" s="298"/>
      <c r="K14" s="298"/>
      <c r="L14" s="298"/>
      <c r="M14" s="298"/>
      <c r="N14" s="298"/>
      <c r="O14" s="298"/>
      <c r="P14" s="298"/>
      <c r="Q14" s="298"/>
      <c r="R14" s="373"/>
      <c r="Y14" s="10"/>
      <c r="Z14" s="10"/>
      <c r="AA14" s="10"/>
      <c r="AB14" s="10"/>
      <c r="AC14" s="10"/>
      <c r="AD14" s="10"/>
      <c r="AE14" s="10"/>
      <c r="AF14" s="10"/>
      <c r="AG14" s="10"/>
      <c r="AH14" s="10"/>
      <c r="AI14" s="10"/>
    </row>
    <row r="15" spans="1:35" ht="38.25" customHeight="1">
      <c r="A15" s="432" t="s">
        <v>419</v>
      </c>
      <c r="B15" s="703" t="s">
        <v>185</v>
      </c>
      <c r="C15" s="704"/>
      <c r="D15" s="704"/>
      <c r="E15" s="704"/>
      <c r="F15" s="705"/>
      <c r="G15" s="411" t="s">
        <v>477</v>
      </c>
      <c r="H15" s="298" t="s">
        <v>477</v>
      </c>
      <c r="I15" s="298" t="s">
        <v>477</v>
      </c>
      <c r="J15" s="298"/>
      <c r="K15" s="298"/>
      <c r="L15" s="298"/>
      <c r="M15" s="298"/>
      <c r="N15" s="298"/>
      <c r="O15" s="298"/>
      <c r="P15" s="298"/>
      <c r="Q15" s="298"/>
      <c r="R15" s="373"/>
      <c r="Y15" s="10"/>
      <c r="Z15" s="10"/>
      <c r="AA15" s="10"/>
      <c r="AB15" s="10"/>
      <c r="AC15" s="10"/>
      <c r="AD15" s="10"/>
      <c r="AE15" s="10"/>
      <c r="AF15" s="10"/>
      <c r="AG15" s="10"/>
      <c r="AH15" s="10"/>
      <c r="AI15" s="10"/>
    </row>
    <row r="16" spans="1:35" ht="38.25" customHeight="1">
      <c r="A16" s="432" t="s">
        <v>421</v>
      </c>
      <c r="B16" s="703" t="s">
        <v>186</v>
      </c>
      <c r="C16" s="704"/>
      <c r="D16" s="704"/>
      <c r="E16" s="704"/>
      <c r="F16" s="705"/>
      <c r="G16" s="411" t="s">
        <v>477</v>
      </c>
      <c r="H16" s="298" t="s">
        <v>477</v>
      </c>
      <c r="I16" s="298" t="s">
        <v>477</v>
      </c>
      <c r="J16" s="298"/>
      <c r="K16" s="298"/>
      <c r="L16" s="298"/>
      <c r="M16" s="298"/>
      <c r="N16" s="298"/>
      <c r="O16" s="298"/>
      <c r="P16" s="298"/>
      <c r="Q16" s="298"/>
      <c r="R16" s="373"/>
      <c r="Y16" s="10"/>
      <c r="Z16" s="10"/>
      <c r="AA16" s="10"/>
      <c r="AB16" s="10"/>
      <c r="AC16" s="10"/>
      <c r="AD16" s="10"/>
      <c r="AE16" s="10"/>
      <c r="AF16" s="10"/>
      <c r="AG16" s="10"/>
      <c r="AH16" s="10"/>
      <c r="AI16" s="10"/>
    </row>
    <row r="17" spans="1:35" ht="38.25" customHeight="1">
      <c r="A17" s="432" t="s">
        <v>422</v>
      </c>
      <c r="B17" s="703" t="s">
        <v>378</v>
      </c>
      <c r="C17" s="704"/>
      <c r="D17" s="704"/>
      <c r="E17" s="704"/>
      <c r="F17" s="705"/>
      <c r="G17" s="411" t="s">
        <v>477</v>
      </c>
      <c r="H17" s="298" t="s">
        <v>477</v>
      </c>
      <c r="I17" s="298" t="s">
        <v>477</v>
      </c>
      <c r="J17" s="298"/>
      <c r="K17" s="298"/>
      <c r="L17" s="298"/>
      <c r="M17" s="298"/>
      <c r="N17" s="298"/>
      <c r="O17" s="298"/>
      <c r="P17" s="298"/>
      <c r="Q17" s="298"/>
      <c r="R17" s="373"/>
      <c r="Y17" s="10"/>
      <c r="Z17" s="10"/>
      <c r="AA17" s="10"/>
      <c r="AB17" s="10"/>
      <c r="AC17" s="10"/>
      <c r="AD17" s="10"/>
      <c r="AE17" s="10"/>
      <c r="AF17" s="10"/>
      <c r="AG17" s="10"/>
      <c r="AH17" s="10"/>
      <c r="AI17" s="10"/>
    </row>
    <row r="18" spans="1:35" ht="38.25" customHeight="1">
      <c r="A18" s="432" t="s">
        <v>423</v>
      </c>
      <c r="B18" s="703" t="s">
        <v>379</v>
      </c>
      <c r="C18" s="704"/>
      <c r="D18" s="704"/>
      <c r="E18" s="704"/>
      <c r="F18" s="705"/>
      <c r="G18" s="411" t="s">
        <v>477</v>
      </c>
      <c r="H18" s="298" t="s">
        <v>477</v>
      </c>
      <c r="I18" s="298" t="s">
        <v>477</v>
      </c>
      <c r="J18" s="298"/>
      <c r="K18" s="298"/>
      <c r="L18" s="298"/>
      <c r="M18" s="298"/>
      <c r="N18" s="298"/>
      <c r="O18" s="298"/>
      <c r="P18" s="298"/>
      <c r="Q18" s="298"/>
      <c r="R18" s="373"/>
      <c r="Y18" s="10"/>
      <c r="Z18" s="10"/>
      <c r="AA18" s="10"/>
      <c r="AB18" s="10"/>
      <c r="AC18" s="10"/>
      <c r="AD18" s="10"/>
      <c r="AE18" s="10"/>
      <c r="AF18" s="10"/>
      <c r="AG18" s="10"/>
      <c r="AH18" s="10"/>
      <c r="AI18" s="10"/>
    </row>
    <row r="19" spans="1:35" ht="38.25" customHeight="1">
      <c r="A19" s="432" t="s">
        <v>424</v>
      </c>
      <c r="B19" s="703" t="s">
        <v>10</v>
      </c>
      <c r="C19" s="704"/>
      <c r="D19" s="704"/>
      <c r="E19" s="704"/>
      <c r="F19" s="705"/>
      <c r="G19" s="411" t="s">
        <v>477</v>
      </c>
      <c r="H19" s="298" t="s">
        <v>477</v>
      </c>
      <c r="I19" s="298" t="s">
        <v>477</v>
      </c>
      <c r="J19" s="298"/>
      <c r="K19" s="298"/>
      <c r="L19" s="298"/>
      <c r="M19" s="298"/>
      <c r="N19" s="298"/>
      <c r="O19" s="298"/>
      <c r="P19" s="298"/>
      <c r="Q19" s="298"/>
      <c r="R19" s="373"/>
      <c r="Y19" s="10"/>
      <c r="Z19" s="10"/>
      <c r="AA19" s="10"/>
      <c r="AB19" s="10"/>
      <c r="AC19" s="10"/>
      <c r="AD19" s="10"/>
      <c r="AE19" s="10"/>
      <c r="AF19" s="10"/>
      <c r="AG19" s="10"/>
      <c r="AH19" s="10"/>
      <c r="AI19" s="10"/>
    </row>
    <row r="20" spans="1:35" ht="38.25" customHeight="1" thickBot="1">
      <c r="A20" s="436" t="s">
        <v>333</v>
      </c>
      <c r="B20" s="799"/>
      <c r="C20" s="800"/>
      <c r="D20" s="800"/>
      <c r="E20" s="800"/>
      <c r="F20" s="801"/>
      <c r="G20" s="412"/>
      <c r="H20" s="407"/>
      <c r="I20" s="407"/>
      <c r="J20" s="407"/>
      <c r="K20" s="407"/>
      <c r="L20" s="407"/>
      <c r="M20" s="407"/>
      <c r="N20" s="407"/>
      <c r="O20" s="407"/>
      <c r="P20" s="407"/>
      <c r="Q20" s="407"/>
      <c r="R20" s="408"/>
      <c r="Y20" s="10"/>
      <c r="Z20" s="10"/>
      <c r="AA20" s="10"/>
      <c r="AB20" s="10"/>
      <c r="AC20" s="10"/>
      <c r="AD20" s="10"/>
      <c r="AE20" s="10"/>
      <c r="AF20" s="10"/>
      <c r="AG20" s="10"/>
      <c r="AH20" s="10"/>
      <c r="AI20" s="10"/>
    </row>
    <row r="21" spans="1:35" s="309" customFormat="1" ht="38.25" customHeight="1" thickBot="1">
      <c r="A21" s="437" t="s">
        <v>334</v>
      </c>
      <c r="B21" s="727" t="s">
        <v>429</v>
      </c>
      <c r="C21" s="728"/>
      <c r="D21" s="728"/>
      <c r="E21" s="728"/>
      <c r="F21" s="729"/>
      <c r="G21" s="413" t="str">
        <f t="shared" ref="G21:R21" si="0">IF(ISNA(MATCH("R",G$6:G$19,0)),IF(ISNA(MATCH("Y",G$6:G$19,0)),IF(ISNA(MATCH("G",G$6:G$19,0)),"","G"),"Y"),"R")</f>
        <v>G</v>
      </c>
      <c r="H21" s="307" t="str">
        <f t="shared" si="0"/>
        <v>G</v>
      </c>
      <c r="I21" s="307" t="str">
        <f t="shared" si="0"/>
        <v>G</v>
      </c>
      <c r="J21" s="307" t="str">
        <f t="shared" si="0"/>
        <v/>
      </c>
      <c r="K21" s="307" t="str">
        <f t="shared" si="0"/>
        <v/>
      </c>
      <c r="L21" s="307" t="str">
        <f t="shared" si="0"/>
        <v/>
      </c>
      <c r="M21" s="307" t="str">
        <f t="shared" si="0"/>
        <v/>
      </c>
      <c r="N21" s="307" t="str">
        <f t="shared" si="0"/>
        <v/>
      </c>
      <c r="O21" s="307" t="str">
        <f t="shared" si="0"/>
        <v/>
      </c>
      <c r="P21" s="307" t="str">
        <f t="shared" si="0"/>
        <v/>
      </c>
      <c r="Q21" s="307" t="str">
        <f t="shared" si="0"/>
        <v/>
      </c>
      <c r="R21" s="308" t="str">
        <f t="shared" si="0"/>
        <v/>
      </c>
      <c r="Y21" s="12"/>
      <c r="Z21" s="12"/>
      <c r="AA21" s="12"/>
      <c r="AB21" s="12"/>
      <c r="AC21" s="12"/>
      <c r="AD21" s="12"/>
      <c r="AE21" s="12"/>
      <c r="AF21" s="12"/>
      <c r="AG21" s="12"/>
      <c r="AH21" s="12"/>
      <c r="AI21" s="12"/>
    </row>
    <row r="22" spans="1:35" s="99" customFormat="1" ht="17.25" customHeight="1">
      <c r="B22" s="97"/>
      <c r="C22" s="97"/>
      <c r="D22" s="97"/>
      <c r="E22" s="97"/>
      <c r="F22" s="97"/>
      <c r="G22" s="98">
        <f>Information!C5</f>
        <v>0</v>
      </c>
      <c r="H22" s="98">
        <f>Information!D5</f>
        <v>0</v>
      </c>
      <c r="I22" s="98">
        <f>Information!E5</f>
        <v>0</v>
      </c>
      <c r="J22" s="98">
        <f>Information!F5</f>
        <v>0</v>
      </c>
      <c r="K22" s="98"/>
      <c r="L22" s="98"/>
      <c r="M22" s="98"/>
      <c r="N22" s="98"/>
      <c r="O22" s="98"/>
      <c r="P22" s="98"/>
      <c r="Q22" s="98"/>
      <c r="R22" s="98"/>
    </row>
    <row r="23" spans="1:35" s="277" customFormat="1" ht="10.5" customHeight="1">
      <c r="A23" s="367"/>
      <c r="B23" s="310"/>
      <c r="C23" s="311"/>
      <c r="D23" s="311"/>
      <c r="E23" s="311"/>
      <c r="G23" s="312"/>
      <c r="H23" s="312"/>
      <c r="I23" s="312"/>
      <c r="J23" s="312"/>
      <c r="K23" s="312"/>
      <c r="L23" s="312"/>
      <c r="M23" s="312"/>
      <c r="N23" s="312"/>
      <c r="O23" s="312"/>
      <c r="P23" s="312"/>
      <c r="Q23" s="312"/>
      <c r="R23" s="312"/>
    </row>
    <row r="24" spans="1:35" s="277" customFormat="1" ht="15" customHeight="1">
      <c r="A24" s="291"/>
      <c r="B24" s="311" t="s">
        <v>372</v>
      </c>
      <c r="C24" s="313" t="s">
        <v>36</v>
      </c>
      <c r="D24" s="314"/>
      <c r="E24" s="314"/>
      <c r="G24" s="315"/>
      <c r="H24" s="315"/>
      <c r="I24" s="315"/>
      <c r="J24" s="315"/>
      <c r="K24" s="315"/>
      <c r="L24" s="315"/>
      <c r="M24" s="315"/>
      <c r="N24" s="315"/>
      <c r="O24" s="315"/>
      <c r="P24" s="315"/>
      <c r="Q24" s="315"/>
      <c r="R24" s="315"/>
    </row>
    <row r="25" spans="1:35" s="277" customFormat="1" ht="14.25" customHeight="1">
      <c r="A25" s="291"/>
      <c r="B25" s="311"/>
      <c r="C25" s="313" t="s">
        <v>195</v>
      </c>
      <c r="D25" s="314"/>
      <c r="E25" s="314"/>
      <c r="G25" s="315"/>
      <c r="H25" s="315"/>
      <c r="I25" s="315"/>
      <c r="J25" s="315"/>
      <c r="K25" s="315"/>
      <c r="L25" s="315"/>
      <c r="M25" s="315"/>
      <c r="N25" s="315"/>
      <c r="O25" s="315"/>
      <c r="P25" s="315"/>
      <c r="Q25" s="315"/>
      <c r="R25" s="315"/>
    </row>
    <row r="26" spans="1:35" s="277" customFormat="1" ht="14.25" customHeight="1">
      <c r="A26" s="377"/>
      <c r="B26" s="311"/>
      <c r="C26" s="316" t="s">
        <v>196</v>
      </c>
      <c r="D26" s="314"/>
      <c r="E26" s="314"/>
      <c r="G26" s="315"/>
      <c r="H26" s="315"/>
      <c r="I26" s="315"/>
      <c r="J26" s="315"/>
      <c r="K26" s="315"/>
      <c r="L26" s="315"/>
      <c r="M26" s="315"/>
      <c r="N26" s="315"/>
      <c r="O26" s="315"/>
      <c r="P26" s="315"/>
      <c r="Q26" s="315"/>
      <c r="R26" s="315"/>
    </row>
    <row r="27" spans="1:35" ht="14.25" customHeight="1">
      <c r="A27" s="328"/>
      <c r="B27" s="278"/>
      <c r="C27" s="316" t="s">
        <v>337</v>
      </c>
      <c r="D27" s="286"/>
      <c r="E27" s="286"/>
      <c r="Y27" s="10"/>
      <c r="Z27" s="10"/>
      <c r="AA27" s="10"/>
      <c r="AB27" s="10"/>
      <c r="AC27" s="10"/>
      <c r="AD27" s="10"/>
      <c r="AE27" s="10"/>
      <c r="AF27" s="10"/>
      <c r="AG27" s="10"/>
      <c r="AH27" s="10"/>
      <c r="AI27" s="10"/>
    </row>
    <row r="28" spans="1:35" ht="12.75" customHeight="1" thickBot="1">
      <c r="A28" s="328"/>
      <c r="B28" s="278"/>
      <c r="C28" s="316"/>
      <c r="D28" s="286"/>
      <c r="E28" s="286"/>
      <c r="Y28" s="10"/>
      <c r="Z28" s="10"/>
      <c r="AA28" s="10"/>
      <c r="AB28" s="10"/>
      <c r="AC28" s="10"/>
      <c r="AD28" s="10"/>
      <c r="AE28" s="10"/>
      <c r="AF28" s="10"/>
      <c r="AG28" s="10"/>
      <c r="AH28" s="10"/>
      <c r="AI28" s="10"/>
    </row>
    <row r="29" spans="1:35" ht="15.75" customHeight="1">
      <c r="A29" s="378" t="s">
        <v>369</v>
      </c>
      <c r="B29" s="466" t="s">
        <v>625</v>
      </c>
      <c r="C29" s="318" t="s">
        <v>387</v>
      </c>
      <c r="D29" s="318" t="s">
        <v>381</v>
      </c>
      <c r="E29" s="318" t="s">
        <v>371</v>
      </c>
      <c r="F29" s="695" t="s">
        <v>320</v>
      </c>
      <c r="G29" s="701"/>
      <c r="H29" s="701"/>
      <c r="I29" s="701"/>
      <c r="J29" s="702"/>
      <c r="K29" s="694" t="s">
        <v>319</v>
      </c>
      <c r="L29" s="694"/>
      <c r="M29" s="694"/>
      <c r="N29" s="694"/>
      <c r="O29" s="694"/>
      <c r="P29" s="694"/>
      <c r="Q29" s="695"/>
      <c r="R29" s="696"/>
      <c r="Y29" s="10"/>
      <c r="Z29" s="10"/>
      <c r="AA29" s="10"/>
      <c r="AB29" s="10"/>
      <c r="AC29" s="10"/>
      <c r="AD29" s="10"/>
      <c r="AE29" s="10"/>
      <c r="AF29" s="10"/>
      <c r="AG29" s="10"/>
      <c r="AH29" s="10"/>
      <c r="AI29" s="10"/>
    </row>
    <row r="30" spans="1:35">
      <c r="A30" s="38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4"/>
      <c r="E37" s="324"/>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80"/>
      <c r="B38" s="323"/>
      <c r="C38" s="323"/>
      <c r="D38" s="324"/>
      <c r="E38" s="324"/>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c r="A39" s="380"/>
      <c r="B39" s="323"/>
      <c r="C39" s="323"/>
      <c r="D39" s="324"/>
      <c r="E39" s="324"/>
      <c r="F39" s="719"/>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c r="A40" s="380"/>
      <c r="B40" s="323"/>
      <c r="C40" s="323"/>
      <c r="D40" s="324"/>
      <c r="E40" s="324"/>
      <c r="F40" s="719"/>
      <c r="G40" s="675"/>
      <c r="H40" s="675"/>
      <c r="I40" s="675"/>
      <c r="J40" s="675"/>
      <c r="K40" s="675"/>
      <c r="L40" s="675"/>
      <c r="M40" s="675"/>
      <c r="N40" s="675"/>
      <c r="O40" s="675"/>
      <c r="P40" s="675"/>
      <c r="Q40" s="676"/>
      <c r="R40" s="677"/>
      <c r="Y40" s="10"/>
      <c r="Z40" s="10"/>
      <c r="AA40" s="10"/>
      <c r="AB40" s="10"/>
      <c r="AC40" s="10"/>
      <c r="AD40" s="10"/>
      <c r="AE40" s="10"/>
      <c r="AF40" s="10"/>
      <c r="AG40" s="10"/>
      <c r="AH40" s="10"/>
      <c r="AI40" s="10"/>
    </row>
    <row r="41" spans="1:35" ht="15" customHeight="1">
      <c r="A41" s="380"/>
      <c r="B41" s="323"/>
      <c r="C41" s="323"/>
      <c r="D41" s="324"/>
      <c r="E41" s="324"/>
      <c r="F41" s="719"/>
      <c r="G41" s="675"/>
      <c r="H41" s="675"/>
      <c r="I41" s="675"/>
      <c r="J41" s="675"/>
      <c r="K41" s="675"/>
      <c r="L41" s="675"/>
      <c r="M41" s="675"/>
      <c r="N41" s="675"/>
      <c r="O41" s="675"/>
      <c r="P41" s="675"/>
      <c r="Q41" s="676"/>
      <c r="R41" s="677"/>
      <c r="Y41" s="10"/>
      <c r="Z41" s="10"/>
      <c r="AA41" s="10"/>
      <c r="AB41" s="10"/>
      <c r="AC41" s="10"/>
      <c r="AD41" s="10"/>
      <c r="AE41" s="10"/>
      <c r="AF41" s="10"/>
      <c r="AG41" s="10"/>
      <c r="AH41" s="10"/>
      <c r="AI41" s="10"/>
    </row>
    <row r="42" spans="1:35">
      <c r="A42" s="380"/>
      <c r="B42" s="323"/>
      <c r="C42" s="323"/>
      <c r="D42" s="324"/>
      <c r="E42" s="324"/>
      <c r="F42" s="719"/>
      <c r="G42" s="675"/>
      <c r="H42" s="675"/>
      <c r="I42" s="675"/>
      <c r="J42" s="675"/>
      <c r="K42" s="675"/>
      <c r="L42" s="675"/>
      <c r="M42" s="675"/>
      <c r="N42" s="675"/>
      <c r="O42" s="675"/>
      <c r="P42" s="675"/>
      <c r="Q42" s="676"/>
      <c r="R42" s="677"/>
      <c r="Y42" s="10"/>
      <c r="Z42" s="10"/>
      <c r="AA42" s="10"/>
      <c r="AB42" s="10"/>
      <c r="AC42" s="10"/>
      <c r="AD42" s="10"/>
      <c r="AE42" s="10"/>
      <c r="AF42" s="10"/>
      <c r="AG42" s="10"/>
      <c r="AH42" s="10"/>
      <c r="AI42" s="10"/>
    </row>
    <row r="43" spans="1:35">
      <c r="A43" s="380"/>
      <c r="B43" s="323"/>
      <c r="C43" s="323"/>
      <c r="D43" s="324"/>
      <c r="E43" s="324"/>
      <c r="F43" s="719"/>
      <c r="G43" s="675"/>
      <c r="H43" s="675"/>
      <c r="I43" s="675"/>
      <c r="J43" s="675"/>
      <c r="K43" s="675"/>
      <c r="L43" s="675"/>
      <c r="M43" s="675"/>
      <c r="N43" s="675"/>
      <c r="O43" s="675"/>
      <c r="P43" s="675"/>
      <c r="Q43" s="676"/>
      <c r="R43" s="677"/>
      <c r="Y43" s="10"/>
      <c r="Z43" s="10"/>
      <c r="AA43" s="10"/>
      <c r="AB43" s="10"/>
      <c r="AC43" s="10"/>
      <c r="AD43" s="10"/>
      <c r="AE43" s="10"/>
      <c r="AF43" s="10"/>
      <c r="AG43" s="10"/>
      <c r="AH43" s="10"/>
      <c r="AI43" s="10"/>
    </row>
    <row r="44" spans="1:35">
      <c r="A44" s="380"/>
      <c r="B44" s="323"/>
      <c r="C44" s="323"/>
      <c r="D44" s="324"/>
      <c r="E44" s="324"/>
      <c r="F44" s="719"/>
      <c r="G44" s="675"/>
      <c r="H44" s="675"/>
      <c r="I44" s="675"/>
      <c r="J44" s="675"/>
      <c r="K44" s="675"/>
      <c r="L44" s="675"/>
      <c r="M44" s="675"/>
      <c r="N44" s="675"/>
      <c r="O44" s="675"/>
      <c r="P44" s="675"/>
      <c r="Q44" s="676"/>
      <c r="R44" s="677"/>
      <c r="Y44" s="10"/>
      <c r="Z44" s="10"/>
      <c r="AA44" s="10"/>
      <c r="AB44" s="10"/>
      <c r="AC44" s="10"/>
      <c r="AD44" s="10"/>
      <c r="AE44" s="10"/>
      <c r="AF44" s="10"/>
      <c r="AG44" s="10"/>
      <c r="AH44" s="10"/>
      <c r="AI44" s="10"/>
    </row>
    <row r="45" spans="1:35">
      <c r="A45" s="380"/>
      <c r="B45" s="323"/>
      <c r="C45" s="323"/>
      <c r="D45" s="324"/>
      <c r="E45" s="324"/>
      <c r="F45" s="675"/>
      <c r="G45" s="675"/>
      <c r="H45" s="675"/>
      <c r="I45" s="675"/>
      <c r="J45" s="675"/>
      <c r="K45" s="675"/>
      <c r="L45" s="675"/>
      <c r="M45" s="675"/>
      <c r="N45" s="675"/>
      <c r="O45" s="675"/>
      <c r="P45" s="675"/>
      <c r="Q45" s="676"/>
      <c r="R45" s="677"/>
      <c r="Y45" s="10"/>
      <c r="Z45" s="10"/>
      <c r="AA45" s="10"/>
      <c r="AB45" s="10"/>
      <c r="AC45" s="10"/>
      <c r="AD45" s="10"/>
      <c r="AE45" s="10"/>
      <c r="AF45" s="10"/>
      <c r="AG45" s="10"/>
      <c r="AH45" s="10"/>
      <c r="AI45" s="10"/>
    </row>
    <row r="46" spans="1:35" ht="13.5" thickBot="1">
      <c r="A46" s="381"/>
      <c r="B46" s="326"/>
      <c r="C46" s="326"/>
      <c r="D46" s="326"/>
      <c r="E46" s="326"/>
      <c r="F46" s="718"/>
      <c r="G46" s="668"/>
      <c r="H46" s="668"/>
      <c r="I46" s="668"/>
      <c r="J46" s="668"/>
      <c r="K46" s="668"/>
      <c r="L46" s="668"/>
      <c r="M46" s="668"/>
      <c r="N46" s="668"/>
      <c r="O46" s="668"/>
      <c r="P46" s="668"/>
      <c r="Q46" s="669"/>
      <c r="R46" s="670"/>
      <c r="Y46" s="10"/>
      <c r="Z46" s="10"/>
      <c r="AA46" s="10"/>
      <c r="AB46" s="10"/>
      <c r="AC46" s="10"/>
      <c r="AD46" s="10"/>
      <c r="AE46" s="10"/>
      <c r="AF46" s="10"/>
      <c r="AG46" s="10"/>
      <c r="AH46" s="10"/>
      <c r="AI46" s="10"/>
    </row>
    <row r="47" spans="1:35" ht="12" customHeight="1">
      <c r="A47" s="415"/>
      <c r="B47" s="416"/>
      <c r="C47" s="416"/>
      <c r="D47" s="416"/>
      <c r="E47" s="416"/>
      <c r="F47" s="416"/>
      <c r="G47" s="416"/>
      <c r="H47" s="416"/>
      <c r="I47" s="416"/>
      <c r="J47" s="416"/>
      <c r="K47" s="416"/>
      <c r="L47" s="416"/>
      <c r="M47" s="416"/>
      <c r="N47" s="416"/>
      <c r="O47" s="416"/>
      <c r="P47" s="416"/>
      <c r="Q47" s="416"/>
      <c r="R47" s="416"/>
      <c r="Y47" s="10"/>
      <c r="Z47" s="10"/>
      <c r="AA47" s="10"/>
      <c r="AB47" s="10"/>
      <c r="AC47" s="10"/>
      <c r="AD47" s="10"/>
      <c r="AE47" s="10"/>
      <c r="AF47" s="10"/>
      <c r="AG47" s="10"/>
      <c r="AH47" s="10"/>
      <c r="AI47" s="10"/>
    </row>
    <row r="48" spans="1:35">
      <c r="A48" s="417"/>
      <c r="B48" s="418"/>
      <c r="C48" s="419"/>
      <c r="D48" s="419"/>
      <c r="E48" s="419"/>
      <c r="F48" s="416"/>
      <c r="G48" s="416"/>
      <c r="H48" s="416"/>
      <c r="I48" s="416"/>
      <c r="J48" s="416"/>
      <c r="K48" s="416"/>
      <c r="L48" s="416"/>
      <c r="M48" s="416"/>
      <c r="N48" s="416"/>
      <c r="O48" s="416"/>
      <c r="P48" s="416"/>
      <c r="Q48" s="416"/>
      <c r="R48" s="416"/>
      <c r="Y48" s="10"/>
      <c r="Z48" s="10"/>
      <c r="AA48" s="10"/>
      <c r="AB48" s="10"/>
      <c r="AC48" s="10"/>
      <c r="AD48" s="10"/>
      <c r="AE48" s="10"/>
      <c r="AF48" s="10"/>
      <c r="AG48" s="10"/>
      <c r="AH48" s="10"/>
      <c r="AI48" s="10"/>
    </row>
    <row r="49" spans="1:35" s="10" customFormat="1">
      <c r="A49" s="15"/>
    </row>
    <row r="50" spans="1:35" s="10" customFormat="1">
      <c r="A50" s="15"/>
    </row>
    <row r="51" spans="1:35" s="10" customFormat="1">
      <c r="A51" s="15"/>
    </row>
    <row r="52" spans="1:35" s="10" customFormat="1">
      <c r="A52" s="15"/>
    </row>
    <row r="53" spans="1:35">
      <c r="Y53" s="10"/>
      <c r="Z53" s="10"/>
      <c r="AA53" s="10"/>
      <c r="AB53" s="10"/>
      <c r="AC53" s="10"/>
      <c r="AD53" s="10"/>
      <c r="AE53" s="10"/>
      <c r="AF53" s="10"/>
      <c r="AG53" s="10"/>
      <c r="AH53" s="10"/>
      <c r="AI53" s="10"/>
    </row>
    <row r="54" spans="1:35">
      <c r="Y54" s="10"/>
      <c r="Z54" s="10"/>
      <c r="AA54" s="10"/>
      <c r="AB54" s="10"/>
      <c r="AC54" s="10"/>
      <c r="AD54" s="10"/>
      <c r="AE54" s="10"/>
      <c r="AF54" s="10"/>
      <c r="AG54" s="10"/>
      <c r="AH54" s="10"/>
      <c r="AI54" s="10"/>
    </row>
    <row r="55" spans="1:35">
      <c r="Y55" s="10"/>
      <c r="Z55" s="10"/>
      <c r="AA55" s="10"/>
      <c r="AB55" s="10"/>
      <c r="AC55" s="10"/>
      <c r="AD55" s="10"/>
      <c r="AE55" s="10"/>
      <c r="AF55" s="10"/>
      <c r="AG55" s="10"/>
      <c r="AH55" s="10"/>
      <c r="AI55" s="10"/>
    </row>
    <row r="56" spans="1:35">
      <c r="Y56" s="10"/>
      <c r="Z56" s="10"/>
      <c r="AA56" s="10"/>
      <c r="AB56" s="10"/>
      <c r="AC56" s="10"/>
      <c r="AD56" s="10"/>
      <c r="AE56" s="10"/>
      <c r="AF56" s="10"/>
      <c r="AG56" s="10"/>
      <c r="AH56" s="10"/>
      <c r="AI56" s="10"/>
    </row>
    <row r="57" spans="1:35">
      <c r="Y57" s="10"/>
      <c r="Z57" s="10"/>
      <c r="AA57" s="10"/>
      <c r="AB57" s="10"/>
      <c r="AC57" s="10"/>
      <c r="AD57" s="10"/>
      <c r="AE57" s="10"/>
      <c r="AF57" s="10"/>
      <c r="AG57" s="10"/>
      <c r="AH57" s="10"/>
      <c r="AI57" s="10"/>
    </row>
    <row r="58" spans="1:35">
      <c r="Y58" s="10"/>
      <c r="Z58" s="10"/>
      <c r="AA58" s="10"/>
      <c r="AB58" s="10"/>
      <c r="AC58" s="10"/>
      <c r="AD58" s="10"/>
      <c r="AE58" s="10"/>
      <c r="AF58" s="10"/>
      <c r="AG58" s="10"/>
      <c r="AH58" s="10"/>
      <c r="AI58" s="10"/>
    </row>
    <row r="59" spans="1:35">
      <c r="Y59" s="10"/>
      <c r="Z59" s="10"/>
      <c r="AA59" s="10"/>
      <c r="AB59" s="10"/>
      <c r="AC59" s="10"/>
      <c r="AD59" s="10"/>
      <c r="AE59" s="10"/>
      <c r="AF59" s="10"/>
      <c r="AG59" s="10"/>
      <c r="AH59" s="10"/>
      <c r="AI59" s="10"/>
    </row>
    <row r="60" spans="1:35">
      <c r="Y60" s="10"/>
      <c r="Z60" s="10"/>
      <c r="AA60" s="10"/>
      <c r="AB60" s="10"/>
      <c r="AC60" s="10"/>
      <c r="AD60" s="10"/>
      <c r="AE60" s="10"/>
      <c r="AF60" s="10"/>
      <c r="AG60" s="10"/>
      <c r="AH60" s="10"/>
      <c r="AI60" s="10"/>
    </row>
    <row r="61" spans="1:35">
      <c r="Y61" s="10"/>
      <c r="Z61" s="10"/>
      <c r="AA61" s="10"/>
      <c r="AB61" s="10"/>
      <c r="AC61" s="10"/>
      <c r="AD61" s="10"/>
      <c r="AE61" s="10"/>
      <c r="AF61" s="10"/>
      <c r="AG61" s="10"/>
      <c r="AH61" s="10"/>
      <c r="AI61" s="10"/>
    </row>
    <row r="62" spans="1:35">
      <c r="Y62" s="10"/>
      <c r="Z62" s="10"/>
      <c r="AA62" s="10"/>
      <c r="AB62" s="10"/>
      <c r="AC62" s="10"/>
      <c r="AD62" s="10"/>
      <c r="AE62" s="10"/>
      <c r="AF62" s="10"/>
      <c r="AG62" s="10"/>
      <c r="AH62" s="10"/>
      <c r="AI62" s="10"/>
    </row>
    <row r="63" spans="1:35">
      <c r="Y63" s="10"/>
      <c r="Z63" s="10"/>
      <c r="AA63" s="10"/>
      <c r="AB63" s="10"/>
      <c r="AC63" s="10"/>
      <c r="AD63" s="10"/>
      <c r="AE63" s="10"/>
      <c r="AF63" s="10"/>
      <c r="AG63" s="10"/>
      <c r="AH63" s="10"/>
      <c r="AI63" s="10"/>
    </row>
    <row r="64" spans="1: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row r="143" spans="25:35">
      <c r="Y143" s="10"/>
      <c r="Z143" s="10"/>
      <c r="AA143" s="10"/>
      <c r="AB143" s="10"/>
      <c r="AC143" s="10"/>
      <c r="AD143" s="10"/>
      <c r="AE143" s="10"/>
      <c r="AF143" s="10"/>
      <c r="AG143" s="10"/>
      <c r="AH143" s="10"/>
      <c r="AI143" s="10"/>
    </row>
    <row r="144" spans="25:35">
      <c r="Y144" s="10"/>
      <c r="Z144" s="10"/>
      <c r="AA144" s="10"/>
      <c r="AB144" s="10"/>
      <c r="AC144" s="10"/>
      <c r="AD144" s="10"/>
      <c r="AE144" s="10"/>
      <c r="AF144" s="10"/>
      <c r="AG144" s="10"/>
      <c r="AH144" s="10"/>
      <c r="AI144" s="10"/>
    </row>
    <row r="145" spans="25:35">
      <c r="Y145" s="10"/>
      <c r="Z145" s="10"/>
      <c r="AA145" s="10"/>
      <c r="AB145" s="10"/>
      <c r="AC145" s="10"/>
      <c r="AD145" s="10"/>
      <c r="AE145" s="10"/>
      <c r="AF145" s="10"/>
      <c r="AG145" s="10"/>
      <c r="AH145" s="10"/>
      <c r="AI145" s="10"/>
    </row>
    <row r="146" spans="25:35">
      <c r="Y146" s="10"/>
      <c r="Z146" s="10"/>
      <c r="AA146" s="10"/>
      <c r="AB146" s="10"/>
      <c r="AC146" s="10"/>
      <c r="AD146" s="10"/>
      <c r="AE146" s="10"/>
      <c r="AF146" s="10"/>
      <c r="AG146" s="10"/>
      <c r="AH146" s="10"/>
      <c r="AI146" s="10"/>
    </row>
    <row r="147" spans="25:35">
      <c r="Y147" s="10"/>
      <c r="Z147" s="10"/>
      <c r="AA147" s="10"/>
      <c r="AB147" s="10"/>
      <c r="AC147" s="10"/>
      <c r="AD147" s="10"/>
      <c r="AE147" s="10"/>
      <c r="AF147" s="10"/>
      <c r="AG147" s="10"/>
      <c r="AH147" s="10"/>
      <c r="AI147" s="10"/>
    </row>
    <row r="148" spans="25:35">
      <c r="Y148" s="10"/>
      <c r="Z148" s="10"/>
      <c r="AA148" s="10"/>
      <c r="AB148" s="10"/>
      <c r="AC148" s="10"/>
      <c r="AD148" s="10"/>
      <c r="AE148" s="10"/>
      <c r="AF148" s="10"/>
      <c r="AG148" s="10"/>
      <c r="AH148" s="10"/>
      <c r="AI148" s="10"/>
    </row>
  </sheetData>
  <mergeCells count="54">
    <mergeCell ref="B21:F21"/>
    <mergeCell ref="B11:F11"/>
    <mergeCell ref="B12:F12"/>
    <mergeCell ref="B13:F13"/>
    <mergeCell ref="B14:F14"/>
    <mergeCell ref="B15:F15"/>
    <mergeCell ref="B10:F10"/>
    <mergeCell ref="B17:F17"/>
    <mergeCell ref="B18:F18"/>
    <mergeCell ref="B19:F19"/>
    <mergeCell ref="B20:F20"/>
    <mergeCell ref="G1:R3"/>
    <mergeCell ref="F43:J43"/>
    <mergeCell ref="F42:J42"/>
    <mergeCell ref="F41:J41"/>
    <mergeCell ref="F30:J30"/>
    <mergeCell ref="K29:R29"/>
    <mergeCell ref="K30:R30"/>
    <mergeCell ref="K41:R41"/>
    <mergeCell ref="K42:R42"/>
    <mergeCell ref="F31:J31"/>
    <mergeCell ref="B16:F16"/>
    <mergeCell ref="B5:F5"/>
    <mergeCell ref="B6:F6"/>
    <mergeCell ref="B7:F7"/>
    <mergeCell ref="B8:F8"/>
    <mergeCell ref="B9:F9"/>
    <mergeCell ref="F29:J29"/>
    <mergeCell ref="K31:R31"/>
    <mergeCell ref="F36:J36"/>
    <mergeCell ref="K36:R36"/>
    <mergeCell ref="F33:J33"/>
    <mergeCell ref="K33:R33"/>
    <mergeCell ref="K39:R39"/>
    <mergeCell ref="F32:J32"/>
    <mergeCell ref="K32:R32"/>
    <mergeCell ref="F35:J35"/>
    <mergeCell ref="K35:R35"/>
    <mergeCell ref="K45:R45"/>
    <mergeCell ref="K46:R46"/>
    <mergeCell ref="F46:J46"/>
    <mergeCell ref="F45:J45"/>
    <mergeCell ref="F34:J34"/>
    <mergeCell ref="K34:R34"/>
    <mergeCell ref="K44:R44"/>
    <mergeCell ref="F44:J44"/>
    <mergeCell ref="F37:J37"/>
    <mergeCell ref="K37:R37"/>
    <mergeCell ref="K43:R43"/>
    <mergeCell ref="F40:J40"/>
    <mergeCell ref="K40:R40"/>
    <mergeCell ref="F38:J38"/>
    <mergeCell ref="K38:R38"/>
    <mergeCell ref="F39:J39"/>
  </mergeCells>
  <phoneticPr fontId="48" type="noConversion"/>
  <printOptions horizontalCentered="1"/>
  <pageMargins left="0.21" right="0.2" top="0.44" bottom="0.24" header="0.21" footer="0.17"/>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6" max="17" man="1"/>
  </rowBreaks>
  <colBreaks count="1" manualBreakCount="1">
    <brk id="1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143"/>
  <sheetViews>
    <sheetView showGridLines="0" zoomScaleNormal="100" workbookViewId="0">
      <pane ySplit="5" topLeftCell="A21"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721" t="s">
        <v>1</v>
      </c>
      <c r="H1" s="679"/>
      <c r="I1" s="679"/>
      <c r="J1" s="679"/>
      <c r="K1" s="679"/>
      <c r="L1" s="679"/>
      <c r="M1" s="679"/>
      <c r="N1" s="679"/>
      <c r="O1" s="679"/>
      <c r="P1" s="679"/>
      <c r="Q1" s="679"/>
      <c r="R1" s="680"/>
    </row>
    <row r="2" spans="1:35" ht="17.25" customHeight="1">
      <c r="A2" s="366"/>
      <c r="B2" s="278"/>
      <c r="C2" s="278"/>
      <c r="D2" s="280" t="s">
        <v>464</v>
      </c>
      <c r="E2" s="277"/>
      <c r="G2" s="681"/>
      <c r="H2" s="682"/>
      <c r="I2" s="682"/>
      <c r="J2" s="682"/>
      <c r="K2" s="682"/>
      <c r="L2" s="682"/>
      <c r="M2" s="682"/>
      <c r="N2" s="682"/>
      <c r="O2" s="682"/>
      <c r="P2" s="682"/>
      <c r="Q2" s="682"/>
      <c r="R2" s="683"/>
    </row>
    <row r="3" spans="1:35" s="277" customFormat="1" ht="27.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0" customHeight="1" thickBot="1">
      <c r="A5" s="368" t="s">
        <v>369</v>
      </c>
      <c r="B5" s="815" t="s">
        <v>21</v>
      </c>
      <c r="C5" s="776"/>
      <c r="D5" s="776"/>
      <c r="E5" s="776"/>
      <c r="F5" s="816"/>
      <c r="G5" s="382" t="str">
        <f>Information!C4</f>
        <v>VP</v>
      </c>
      <c r="H5" s="288" t="str">
        <f>Information!D4</f>
        <v>TT</v>
      </c>
      <c r="I5" s="288" t="str">
        <f>Information!E4</f>
        <v>PP</v>
      </c>
      <c r="J5" s="288" t="str">
        <f>Information!F4</f>
        <v>SOP</v>
      </c>
      <c r="K5" s="288"/>
      <c r="L5" s="289"/>
      <c r="M5" s="289"/>
      <c r="N5" s="289"/>
      <c r="O5" s="289"/>
      <c r="P5" s="289"/>
      <c r="Q5" s="289"/>
      <c r="R5" s="290"/>
    </row>
    <row r="6" spans="1:35" s="296" customFormat="1" ht="39" customHeight="1">
      <c r="A6" s="369" t="s">
        <v>24</v>
      </c>
      <c r="B6" s="817" t="s">
        <v>11</v>
      </c>
      <c r="C6" s="779"/>
      <c r="D6" s="779"/>
      <c r="E6" s="779"/>
      <c r="F6" s="818"/>
      <c r="G6" s="294" t="s">
        <v>477</v>
      </c>
      <c r="H6" s="293" t="s">
        <v>477</v>
      </c>
      <c r="I6" s="293" t="s">
        <v>477</v>
      </c>
      <c r="J6" s="293"/>
      <c r="K6" s="293"/>
      <c r="L6" s="293"/>
      <c r="M6" s="293"/>
      <c r="N6" s="293"/>
      <c r="O6" s="293"/>
      <c r="P6" s="293"/>
      <c r="Q6" s="293"/>
      <c r="R6" s="370"/>
      <c r="Y6" s="10"/>
      <c r="Z6" s="10"/>
      <c r="AA6" s="10"/>
      <c r="AB6" s="10"/>
      <c r="AC6" s="10"/>
      <c r="AD6" s="10"/>
      <c r="AE6" s="10"/>
      <c r="AF6" s="10"/>
      <c r="AG6" s="10"/>
      <c r="AH6" s="10"/>
      <c r="AI6" s="10"/>
    </row>
    <row r="7" spans="1:35" ht="54.75" customHeight="1">
      <c r="A7" s="371" t="s">
        <v>373</v>
      </c>
      <c r="B7" s="819" t="s">
        <v>8</v>
      </c>
      <c r="C7" s="782"/>
      <c r="D7" s="782"/>
      <c r="E7" s="782"/>
      <c r="F7" s="820"/>
      <c r="G7" s="299" t="s">
        <v>477</v>
      </c>
      <c r="H7" s="298" t="s">
        <v>477</v>
      </c>
      <c r="I7" s="298" t="s">
        <v>477</v>
      </c>
      <c r="J7" s="298"/>
      <c r="K7" s="298"/>
      <c r="L7" s="298"/>
      <c r="M7" s="298"/>
      <c r="N7" s="298"/>
      <c r="O7" s="298"/>
      <c r="P7" s="298"/>
      <c r="Q7" s="298"/>
      <c r="R7" s="373"/>
      <c r="Y7" s="10"/>
      <c r="Z7" s="10"/>
      <c r="AA7" s="10"/>
      <c r="AB7" s="10"/>
      <c r="AC7" s="10"/>
      <c r="AD7" s="10"/>
      <c r="AE7" s="10"/>
      <c r="AF7" s="10"/>
      <c r="AG7" s="10"/>
      <c r="AH7" s="10"/>
      <c r="AI7" s="10"/>
    </row>
    <row r="8" spans="1:35" ht="44.25" customHeight="1">
      <c r="A8" s="371" t="s">
        <v>374</v>
      </c>
      <c r="B8" s="813" t="s">
        <v>397</v>
      </c>
      <c r="C8" s="785"/>
      <c r="D8" s="785"/>
      <c r="E8" s="785"/>
      <c r="F8" s="814"/>
      <c r="G8" s="299" t="s">
        <v>477</v>
      </c>
      <c r="H8" s="298" t="s">
        <v>477</v>
      </c>
      <c r="I8" s="298" t="s">
        <v>477</v>
      </c>
      <c r="J8" s="298"/>
      <c r="K8" s="298"/>
      <c r="L8" s="298"/>
      <c r="M8" s="298"/>
      <c r="N8" s="298"/>
      <c r="O8" s="298"/>
      <c r="P8" s="298"/>
      <c r="Q8" s="298"/>
      <c r="R8" s="373"/>
      <c r="Y8" s="10"/>
      <c r="Z8" s="10"/>
      <c r="AA8" s="10"/>
      <c r="AB8" s="10"/>
      <c r="AC8" s="10"/>
      <c r="AD8" s="10"/>
      <c r="AE8" s="10"/>
      <c r="AF8" s="10"/>
      <c r="AG8" s="10"/>
      <c r="AH8" s="10"/>
      <c r="AI8" s="10"/>
    </row>
    <row r="9" spans="1:35" ht="39" customHeight="1">
      <c r="A9" s="371" t="s">
        <v>375</v>
      </c>
      <c r="B9" s="813" t="s">
        <v>465</v>
      </c>
      <c r="C9" s="785"/>
      <c r="D9" s="785"/>
      <c r="E9" s="785"/>
      <c r="F9" s="814"/>
      <c r="G9" s="299" t="s">
        <v>477</v>
      </c>
      <c r="H9" s="298" t="s">
        <v>477</v>
      </c>
      <c r="I9" s="298" t="s">
        <v>477</v>
      </c>
      <c r="J9" s="298"/>
      <c r="K9" s="298"/>
      <c r="L9" s="298"/>
      <c r="M9" s="298"/>
      <c r="N9" s="298"/>
      <c r="O9" s="298"/>
      <c r="P9" s="298"/>
      <c r="Q9" s="298"/>
      <c r="R9" s="373"/>
      <c r="Y9" s="10"/>
      <c r="Z9" s="10"/>
      <c r="AA9" s="10"/>
      <c r="AB9" s="10"/>
      <c r="AC9" s="10"/>
      <c r="AD9" s="10"/>
      <c r="AE9" s="10"/>
      <c r="AF9" s="10"/>
      <c r="AG9" s="10"/>
      <c r="AH9" s="10"/>
      <c r="AI9" s="10"/>
    </row>
    <row r="10" spans="1:35" ht="39" customHeight="1">
      <c r="A10" s="371" t="s">
        <v>376</v>
      </c>
      <c r="B10" s="813" t="s">
        <v>72</v>
      </c>
      <c r="C10" s="785"/>
      <c r="D10" s="785"/>
      <c r="E10" s="785"/>
      <c r="F10" s="814"/>
      <c r="G10" s="299" t="s">
        <v>477</v>
      </c>
      <c r="H10" s="298" t="s">
        <v>477</v>
      </c>
      <c r="I10" s="298" t="s">
        <v>477</v>
      </c>
      <c r="J10" s="298"/>
      <c r="K10" s="298"/>
      <c r="L10" s="298"/>
      <c r="M10" s="298"/>
      <c r="N10" s="298"/>
      <c r="O10" s="298"/>
      <c r="P10" s="298"/>
      <c r="Q10" s="298"/>
      <c r="R10" s="373"/>
      <c r="Y10" s="10"/>
      <c r="Z10" s="10"/>
      <c r="AA10" s="10"/>
      <c r="AB10" s="10"/>
      <c r="AC10" s="10"/>
      <c r="AD10" s="10"/>
      <c r="AE10" s="10"/>
      <c r="AF10" s="10"/>
      <c r="AG10" s="10"/>
      <c r="AH10" s="10"/>
      <c r="AI10" s="10"/>
    </row>
    <row r="11" spans="1:35" ht="39" customHeight="1">
      <c r="A11" s="371" t="s">
        <v>458</v>
      </c>
      <c r="B11" s="813" t="s">
        <v>287</v>
      </c>
      <c r="C11" s="785"/>
      <c r="D11" s="785"/>
      <c r="E11" s="785"/>
      <c r="F11" s="814"/>
      <c r="G11" s="299" t="s">
        <v>477</v>
      </c>
      <c r="H11" s="298" t="s">
        <v>477</v>
      </c>
      <c r="I11" s="298" t="s">
        <v>477</v>
      </c>
      <c r="J11" s="298"/>
      <c r="K11" s="298"/>
      <c r="L11" s="298"/>
      <c r="M11" s="298"/>
      <c r="N11" s="298"/>
      <c r="O11" s="298"/>
      <c r="P11" s="298"/>
      <c r="Q11" s="298"/>
      <c r="R11" s="373"/>
      <c r="Y11" s="10"/>
      <c r="Z11" s="10"/>
      <c r="AA11" s="10"/>
      <c r="AB11" s="10"/>
      <c r="AC11" s="10"/>
      <c r="AD11" s="10"/>
      <c r="AE11" s="10"/>
      <c r="AF11" s="10"/>
      <c r="AG11" s="10"/>
      <c r="AH11" s="10"/>
      <c r="AI11" s="10"/>
    </row>
    <row r="12" spans="1:35" ht="39" customHeight="1">
      <c r="A12" s="371" t="s">
        <v>459</v>
      </c>
      <c r="B12" s="813" t="s">
        <v>394</v>
      </c>
      <c r="C12" s="785"/>
      <c r="D12" s="785"/>
      <c r="E12" s="785"/>
      <c r="F12" s="814"/>
      <c r="G12" s="299" t="s">
        <v>477</v>
      </c>
      <c r="H12" s="298" t="s">
        <v>477</v>
      </c>
      <c r="I12" s="298" t="s">
        <v>477</v>
      </c>
      <c r="J12" s="298"/>
      <c r="K12" s="298"/>
      <c r="L12" s="298"/>
      <c r="M12" s="298"/>
      <c r="N12" s="298"/>
      <c r="O12" s="298"/>
      <c r="P12" s="298"/>
      <c r="Q12" s="298"/>
      <c r="R12" s="373"/>
      <c r="Y12" s="10"/>
      <c r="Z12" s="10"/>
      <c r="AA12" s="10"/>
      <c r="AB12" s="10"/>
      <c r="AC12" s="10"/>
      <c r="AD12" s="10"/>
      <c r="AE12" s="10"/>
      <c r="AF12" s="10"/>
      <c r="AG12" s="10"/>
      <c r="AH12" s="10"/>
      <c r="AI12" s="10"/>
    </row>
    <row r="13" spans="1:35" ht="39" customHeight="1">
      <c r="A13" s="371" t="s">
        <v>460</v>
      </c>
      <c r="B13" s="813" t="s">
        <v>288</v>
      </c>
      <c r="C13" s="785"/>
      <c r="D13" s="785"/>
      <c r="E13" s="785"/>
      <c r="F13" s="814"/>
      <c r="G13" s="299" t="s">
        <v>477</v>
      </c>
      <c r="H13" s="298" t="s">
        <v>477</v>
      </c>
      <c r="I13" s="298" t="s">
        <v>477</v>
      </c>
      <c r="J13" s="298"/>
      <c r="K13" s="298"/>
      <c r="L13" s="298"/>
      <c r="M13" s="298"/>
      <c r="N13" s="298"/>
      <c r="O13" s="298"/>
      <c r="P13" s="298"/>
      <c r="Q13" s="298"/>
      <c r="R13" s="373"/>
      <c r="Y13" s="10"/>
      <c r="Z13" s="10"/>
      <c r="AA13" s="10"/>
      <c r="AB13" s="10"/>
      <c r="AC13" s="10"/>
      <c r="AD13" s="10"/>
      <c r="AE13" s="10"/>
      <c r="AF13" s="10"/>
      <c r="AG13" s="10"/>
      <c r="AH13" s="10"/>
      <c r="AI13" s="10"/>
    </row>
    <row r="14" spans="1:35" ht="39" customHeight="1">
      <c r="A14" s="371" t="s">
        <v>466</v>
      </c>
      <c r="B14" s="813" t="s">
        <v>289</v>
      </c>
      <c r="C14" s="785"/>
      <c r="D14" s="785"/>
      <c r="E14" s="785"/>
      <c r="F14" s="814"/>
      <c r="G14" s="299" t="s">
        <v>477</v>
      </c>
      <c r="H14" s="298" t="s">
        <v>477</v>
      </c>
      <c r="I14" s="298" t="s">
        <v>477</v>
      </c>
      <c r="J14" s="298"/>
      <c r="K14" s="298"/>
      <c r="L14" s="298"/>
      <c r="M14" s="298"/>
      <c r="N14" s="298"/>
      <c r="O14" s="298"/>
      <c r="P14" s="298"/>
      <c r="Q14" s="298"/>
      <c r="R14" s="373"/>
      <c r="Y14" s="10"/>
      <c r="Z14" s="10"/>
      <c r="AA14" s="10"/>
      <c r="AB14" s="10"/>
      <c r="AC14" s="10"/>
      <c r="AD14" s="10"/>
      <c r="AE14" s="10"/>
      <c r="AF14" s="10"/>
      <c r="AG14" s="10"/>
      <c r="AH14" s="10"/>
      <c r="AI14" s="10"/>
    </row>
    <row r="15" spans="1:35" ht="39" customHeight="1">
      <c r="A15" s="371" t="s">
        <v>467</v>
      </c>
      <c r="B15" s="813" t="s">
        <v>290</v>
      </c>
      <c r="C15" s="785"/>
      <c r="D15" s="785"/>
      <c r="E15" s="785"/>
      <c r="F15" s="814"/>
      <c r="G15" s="299" t="s">
        <v>477</v>
      </c>
      <c r="H15" s="298" t="s">
        <v>477</v>
      </c>
      <c r="I15" s="298" t="s">
        <v>477</v>
      </c>
      <c r="J15" s="298"/>
      <c r="K15" s="298"/>
      <c r="L15" s="298"/>
      <c r="M15" s="298"/>
      <c r="N15" s="298"/>
      <c r="O15" s="298"/>
      <c r="P15" s="298"/>
      <c r="Q15" s="298"/>
      <c r="R15" s="373"/>
      <c r="Y15" s="10"/>
      <c r="Z15" s="10"/>
      <c r="AA15" s="10"/>
      <c r="AB15" s="10"/>
      <c r="AC15" s="10"/>
      <c r="AD15" s="10"/>
      <c r="AE15" s="10"/>
      <c r="AF15" s="10"/>
      <c r="AG15" s="10"/>
      <c r="AH15" s="10"/>
      <c r="AI15" s="10"/>
    </row>
    <row r="16" spans="1:35" ht="39" customHeight="1">
      <c r="A16" s="371" t="s">
        <v>468</v>
      </c>
      <c r="B16" s="813" t="s">
        <v>274</v>
      </c>
      <c r="C16" s="785"/>
      <c r="D16" s="785"/>
      <c r="E16" s="785"/>
      <c r="F16" s="814"/>
      <c r="G16" s="299" t="s">
        <v>477</v>
      </c>
      <c r="H16" s="298" t="s">
        <v>477</v>
      </c>
      <c r="I16" s="298" t="s">
        <v>477</v>
      </c>
      <c r="J16" s="298"/>
      <c r="K16" s="298"/>
      <c r="L16" s="298"/>
      <c r="M16" s="298"/>
      <c r="N16" s="298"/>
      <c r="O16" s="298"/>
      <c r="P16" s="298"/>
      <c r="Q16" s="298"/>
      <c r="R16" s="373"/>
      <c r="Y16" s="10"/>
      <c r="Z16" s="10"/>
      <c r="AA16" s="10"/>
      <c r="AB16" s="10"/>
      <c r="AC16" s="10"/>
      <c r="AD16" s="10"/>
      <c r="AE16" s="10"/>
      <c r="AF16" s="10"/>
      <c r="AG16" s="10"/>
      <c r="AH16" s="10"/>
      <c r="AI16" s="10"/>
    </row>
    <row r="17" spans="1:35" ht="39" customHeight="1" thickBot="1">
      <c r="A17" s="375" t="s">
        <v>333</v>
      </c>
      <c r="B17" s="811"/>
      <c r="C17" s="791"/>
      <c r="D17" s="791"/>
      <c r="E17" s="791"/>
      <c r="F17" s="812"/>
      <c r="G17" s="421"/>
      <c r="H17" s="407"/>
      <c r="I17" s="407"/>
      <c r="J17" s="407"/>
      <c r="K17" s="407"/>
      <c r="L17" s="407"/>
      <c r="M17" s="407"/>
      <c r="N17" s="407"/>
      <c r="O17" s="407"/>
      <c r="P17" s="407"/>
      <c r="Q17" s="407"/>
      <c r="R17" s="408"/>
      <c r="Y17" s="10"/>
      <c r="Z17" s="10"/>
      <c r="AA17" s="10"/>
      <c r="AB17" s="10"/>
      <c r="AC17" s="10"/>
      <c r="AD17" s="10"/>
      <c r="AE17" s="10"/>
      <c r="AF17" s="10"/>
      <c r="AG17" s="10"/>
      <c r="AH17" s="10"/>
      <c r="AI17" s="10"/>
    </row>
    <row r="18" spans="1:35" s="309" customFormat="1" ht="39" customHeight="1" thickBot="1">
      <c r="A18" s="376" t="s">
        <v>334</v>
      </c>
      <c r="B18" s="709" t="s">
        <v>429</v>
      </c>
      <c r="C18" s="710"/>
      <c r="D18" s="710"/>
      <c r="E18" s="710"/>
      <c r="F18" s="711"/>
      <c r="G18" s="385" t="str">
        <f t="shared" ref="G18:R18" si="0">IF(ISNA(MATCH("R",G$6:G$16,0)),IF(ISNA(MATCH("Y",G$6:G$16,0)),IF(ISNA(MATCH("G",G$6:G$16,0)),"","G"),"Y"),"R")</f>
        <v>G</v>
      </c>
      <c r="H18" s="307" t="str">
        <f t="shared" si="0"/>
        <v>G</v>
      </c>
      <c r="I18" s="307" t="str">
        <f t="shared" si="0"/>
        <v>G</v>
      </c>
      <c r="J18" s="307" t="str">
        <f t="shared" si="0"/>
        <v/>
      </c>
      <c r="K18" s="307" t="str">
        <f t="shared" si="0"/>
        <v/>
      </c>
      <c r="L18" s="307" t="str">
        <f t="shared" si="0"/>
        <v/>
      </c>
      <c r="M18" s="307" t="str">
        <f t="shared" si="0"/>
        <v/>
      </c>
      <c r="N18" s="307" t="str">
        <f t="shared" si="0"/>
        <v/>
      </c>
      <c r="O18" s="307" t="str">
        <f t="shared" si="0"/>
        <v/>
      </c>
      <c r="P18" s="307" t="str">
        <f t="shared" si="0"/>
        <v/>
      </c>
      <c r="Q18" s="307" t="str">
        <f t="shared" si="0"/>
        <v/>
      </c>
      <c r="R18" s="308" t="str">
        <f t="shared" si="0"/>
        <v/>
      </c>
      <c r="Y18" s="12"/>
      <c r="Z18" s="12"/>
      <c r="AA18" s="12"/>
      <c r="AB18" s="12"/>
      <c r="AC18" s="12"/>
      <c r="AD18" s="12"/>
      <c r="AE18" s="12"/>
      <c r="AF18" s="12"/>
      <c r="AG18" s="12"/>
      <c r="AH18" s="12"/>
      <c r="AI18" s="12"/>
    </row>
    <row r="19" spans="1:35" s="99" customFormat="1" ht="17.25" customHeight="1">
      <c r="B19" s="97"/>
      <c r="C19" s="97"/>
      <c r="D19" s="97"/>
      <c r="E19" s="97"/>
      <c r="F19" s="97"/>
      <c r="G19" s="98">
        <f>Information!C5</f>
        <v>0</v>
      </c>
      <c r="H19" s="98">
        <f>Information!D5</f>
        <v>0</v>
      </c>
      <c r="I19" s="98">
        <f>Information!E5</f>
        <v>0</v>
      </c>
      <c r="J19" s="98">
        <f>Information!F5</f>
        <v>0</v>
      </c>
      <c r="K19" s="98">
        <f>Information!G5</f>
        <v>0</v>
      </c>
      <c r="L19" s="98"/>
      <c r="M19" s="98"/>
      <c r="N19" s="98"/>
      <c r="O19" s="98"/>
      <c r="P19" s="98"/>
      <c r="Q19" s="98"/>
      <c r="R19" s="98"/>
    </row>
    <row r="20" spans="1:35" s="277" customFormat="1" ht="10.5" customHeight="1">
      <c r="A20" s="367"/>
      <c r="B20" s="310"/>
      <c r="C20" s="311"/>
      <c r="D20" s="311"/>
      <c r="E20" s="311"/>
      <c r="G20" s="312"/>
      <c r="H20" s="312"/>
      <c r="I20" s="312"/>
      <c r="J20" s="312"/>
      <c r="K20" s="312"/>
      <c r="L20" s="312"/>
      <c r="M20" s="312"/>
      <c r="N20" s="312"/>
      <c r="O20" s="312"/>
      <c r="P20" s="312"/>
      <c r="Q20" s="312"/>
      <c r="R20" s="312"/>
    </row>
    <row r="21" spans="1:35" s="277" customFormat="1" ht="15" customHeight="1">
      <c r="A21" s="291"/>
      <c r="B21" s="311" t="s">
        <v>372</v>
      </c>
      <c r="C21" s="313" t="s">
        <v>36</v>
      </c>
      <c r="D21" s="314"/>
      <c r="E21" s="314"/>
      <c r="G21" s="315"/>
      <c r="H21" s="315"/>
      <c r="I21" s="315"/>
      <c r="J21" s="315"/>
      <c r="K21" s="315"/>
      <c r="L21" s="315"/>
      <c r="M21" s="315"/>
      <c r="N21" s="315"/>
      <c r="O21" s="315"/>
      <c r="P21" s="315"/>
      <c r="Q21" s="315"/>
      <c r="R21" s="315"/>
    </row>
    <row r="22" spans="1:35" s="277" customFormat="1" ht="14.25" customHeight="1">
      <c r="A22" s="291"/>
      <c r="B22" s="311"/>
      <c r="C22" s="313" t="s">
        <v>195</v>
      </c>
      <c r="D22" s="314"/>
      <c r="E22" s="314"/>
      <c r="G22" s="315"/>
      <c r="H22" s="315"/>
      <c r="I22" s="315"/>
      <c r="J22" s="315"/>
      <c r="K22" s="315"/>
      <c r="L22" s="315"/>
      <c r="M22" s="315"/>
      <c r="N22" s="315"/>
      <c r="O22" s="315"/>
      <c r="P22" s="315"/>
      <c r="Q22" s="315"/>
      <c r="R22" s="315"/>
    </row>
    <row r="23" spans="1:35" s="277" customFormat="1" ht="14.25" customHeight="1">
      <c r="A23" s="377"/>
      <c r="B23" s="311"/>
      <c r="C23" s="316" t="s">
        <v>196</v>
      </c>
      <c r="D23" s="314"/>
      <c r="E23" s="314"/>
      <c r="G23" s="315"/>
      <c r="H23" s="315"/>
      <c r="I23" s="315"/>
      <c r="J23" s="315"/>
      <c r="K23" s="315"/>
      <c r="L23" s="315"/>
      <c r="M23" s="315"/>
      <c r="N23" s="315"/>
      <c r="O23" s="315"/>
      <c r="P23" s="315"/>
      <c r="Q23" s="315"/>
      <c r="R23" s="315"/>
    </row>
    <row r="24" spans="1:35" ht="14.25" customHeight="1">
      <c r="A24" s="328"/>
      <c r="B24" s="278"/>
      <c r="C24" s="316" t="s">
        <v>337</v>
      </c>
      <c r="D24" s="286"/>
      <c r="E24" s="286"/>
      <c r="Y24" s="10"/>
      <c r="Z24" s="10"/>
      <c r="AA24" s="10"/>
      <c r="AB24" s="10"/>
      <c r="AC24" s="10"/>
      <c r="AD24" s="10"/>
      <c r="AE24" s="10"/>
      <c r="AF24" s="10"/>
      <c r="AG24" s="10"/>
      <c r="AH24" s="10"/>
      <c r="AI24" s="10"/>
    </row>
    <row r="25" spans="1:35" ht="12.75" customHeight="1" thickBot="1">
      <c r="A25" s="328"/>
      <c r="B25" s="278"/>
      <c r="C25" s="316"/>
      <c r="D25" s="286"/>
      <c r="E25" s="286"/>
      <c r="Y25" s="10"/>
      <c r="Z25" s="10"/>
      <c r="AA25" s="10"/>
      <c r="AB25" s="10"/>
      <c r="AC25" s="10"/>
      <c r="AD25" s="10"/>
      <c r="AE25" s="10"/>
      <c r="AF25" s="10"/>
      <c r="AG25" s="10"/>
      <c r="AH25" s="10"/>
      <c r="AI25" s="10"/>
    </row>
    <row r="26" spans="1:35" ht="15.75" customHeight="1">
      <c r="A26" s="378" t="s">
        <v>369</v>
      </c>
      <c r="B26" s="466" t="s">
        <v>625</v>
      </c>
      <c r="C26" s="318" t="s">
        <v>387</v>
      </c>
      <c r="D26" s="318" t="s">
        <v>381</v>
      </c>
      <c r="E26" s="318" t="s">
        <v>371</v>
      </c>
      <c r="F26" s="695" t="s">
        <v>320</v>
      </c>
      <c r="G26" s="701"/>
      <c r="H26" s="701"/>
      <c r="I26" s="701"/>
      <c r="J26" s="702"/>
      <c r="K26" s="694" t="s">
        <v>319</v>
      </c>
      <c r="L26" s="694"/>
      <c r="M26" s="694"/>
      <c r="N26" s="694"/>
      <c r="O26" s="694"/>
      <c r="P26" s="694"/>
      <c r="Q26" s="695"/>
      <c r="R26" s="696"/>
      <c r="Y26" s="10"/>
      <c r="Z26" s="10"/>
      <c r="AA26" s="10"/>
      <c r="AB26" s="10"/>
      <c r="AC26" s="10"/>
      <c r="AD26" s="10"/>
      <c r="AE26" s="10"/>
      <c r="AF26" s="10"/>
      <c r="AG26" s="10"/>
      <c r="AH26" s="10"/>
      <c r="AI26" s="10"/>
    </row>
    <row r="27" spans="1:35">
      <c r="A27" s="380"/>
      <c r="B27" s="323"/>
      <c r="C27" s="323"/>
      <c r="D27" s="324"/>
      <c r="E27" s="324"/>
      <c r="F27" s="719"/>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c r="A28" s="380"/>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80"/>
      <c r="B29" s="323"/>
      <c r="C29" s="323"/>
      <c r="D29" s="324"/>
      <c r="E29" s="324"/>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c r="A30" s="38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4"/>
      <c r="E37" s="324"/>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ht="15" customHeight="1">
      <c r="A38" s="380"/>
      <c r="B38" s="323"/>
      <c r="C38" s="323"/>
      <c r="D38" s="324"/>
      <c r="E38" s="324"/>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c r="A39" s="380"/>
      <c r="B39" s="323"/>
      <c r="C39" s="323"/>
      <c r="D39" s="324"/>
      <c r="E39" s="324"/>
      <c r="F39" s="719"/>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c r="A40" s="380"/>
      <c r="B40" s="323"/>
      <c r="C40" s="323"/>
      <c r="D40" s="324"/>
      <c r="E40" s="324"/>
      <c r="F40" s="675"/>
      <c r="G40" s="675"/>
      <c r="H40" s="675"/>
      <c r="I40" s="675"/>
      <c r="J40" s="675"/>
      <c r="K40" s="675"/>
      <c r="L40" s="675"/>
      <c r="M40" s="675"/>
      <c r="N40" s="675"/>
      <c r="O40" s="675"/>
      <c r="P40" s="675"/>
      <c r="Q40" s="676"/>
      <c r="R40" s="677"/>
      <c r="Y40" s="10"/>
      <c r="Z40" s="10"/>
      <c r="AA40" s="10"/>
      <c r="AB40" s="10"/>
      <c r="AC40" s="10"/>
      <c r="AD40" s="10"/>
      <c r="AE40" s="10"/>
      <c r="AF40" s="10"/>
      <c r="AG40" s="10"/>
      <c r="AH40" s="10"/>
      <c r="AI40" s="10"/>
    </row>
    <row r="41" spans="1:35" ht="13.5" thickBot="1">
      <c r="A41" s="381"/>
      <c r="B41" s="326"/>
      <c r="C41" s="326"/>
      <c r="D41" s="326"/>
      <c r="E41" s="326"/>
      <c r="F41" s="718"/>
      <c r="G41" s="668"/>
      <c r="H41" s="668"/>
      <c r="I41" s="668"/>
      <c r="J41" s="668"/>
      <c r="K41" s="668"/>
      <c r="L41" s="668"/>
      <c r="M41" s="668"/>
      <c r="N41" s="668"/>
      <c r="O41" s="668"/>
      <c r="P41" s="668"/>
      <c r="Q41" s="669"/>
      <c r="R41" s="670"/>
      <c r="Y41" s="10"/>
      <c r="Z41" s="10"/>
      <c r="AA41" s="10"/>
      <c r="AB41" s="10"/>
      <c r="AC41" s="10"/>
      <c r="AD41" s="10"/>
      <c r="AE41" s="10"/>
      <c r="AF41" s="10"/>
      <c r="AG41" s="10"/>
      <c r="AH41" s="10"/>
      <c r="AI41" s="10"/>
    </row>
    <row r="42" spans="1:35" ht="12" customHeight="1">
      <c r="A42" s="415"/>
      <c r="B42" s="416"/>
      <c r="C42" s="416"/>
      <c r="D42" s="416"/>
      <c r="E42" s="416"/>
      <c r="F42" s="416"/>
      <c r="G42" s="416"/>
      <c r="H42" s="416"/>
      <c r="I42" s="416"/>
      <c r="J42" s="416"/>
      <c r="K42" s="416"/>
      <c r="L42" s="416"/>
      <c r="M42" s="416"/>
      <c r="N42" s="416"/>
      <c r="O42" s="416"/>
      <c r="P42" s="416"/>
      <c r="Q42" s="416"/>
      <c r="R42" s="416"/>
      <c r="Y42" s="10"/>
      <c r="Z42" s="10"/>
      <c r="AA42" s="10"/>
      <c r="AB42" s="10"/>
      <c r="AC42" s="10"/>
      <c r="AD42" s="10"/>
      <c r="AE42" s="10"/>
      <c r="AF42" s="10"/>
      <c r="AG42" s="10"/>
      <c r="AH42" s="10"/>
      <c r="AI42" s="10"/>
    </row>
    <row r="43" spans="1:35">
      <c r="A43" s="417"/>
      <c r="B43" s="418"/>
      <c r="C43" s="419"/>
      <c r="D43" s="419"/>
      <c r="E43" s="419"/>
      <c r="F43" s="416"/>
      <c r="G43" s="416"/>
      <c r="H43" s="416"/>
      <c r="I43" s="416"/>
      <c r="J43" s="416"/>
      <c r="K43" s="416"/>
      <c r="L43" s="416"/>
      <c r="M43" s="416"/>
      <c r="N43" s="416"/>
      <c r="O43" s="416"/>
      <c r="P43" s="416"/>
      <c r="Q43" s="416"/>
      <c r="R43" s="416"/>
      <c r="Y43" s="10"/>
      <c r="Z43" s="10"/>
      <c r="AA43" s="10"/>
      <c r="AB43" s="10"/>
      <c r="AC43" s="10"/>
      <c r="AD43" s="10"/>
      <c r="AE43" s="10"/>
      <c r="AF43" s="10"/>
      <c r="AG43" s="10"/>
      <c r="AH43" s="10"/>
      <c r="AI43" s="10"/>
    </row>
    <row r="44" spans="1:35" s="10" customFormat="1">
      <c r="A44" s="199"/>
      <c r="B44" s="200"/>
      <c r="C44" s="200"/>
      <c r="D44" s="200"/>
      <c r="E44" s="200"/>
      <c r="F44" s="200"/>
      <c r="G44" s="200"/>
      <c r="H44" s="200"/>
      <c r="I44" s="200"/>
      <c r="J44" s="200"/>
      <c r="K44" s="200"/>
      <c r="L44" s="200"/>
      <c r="M44" s="200"/>
      <c r="N44" s="200"/>
      <c r="O44" s="200"/>
      <c r="P44" s="200"/>
      <c r="Q44" s="200"/>
      <c r="R44" s="200"/>
    </row>
    <row r="45" spans="1:35" s="10" customFormat="1">
      <c r="A45" s="199"/>
      <c r="B45" s="200"/>
      <c r="C45" s="200"/>
      <c r="D45" s="200"/>
      <c r="E45" s="200"/>
      <c r="F45" s="200"/>
      <c r="G45" s="200"/>
      <c r="H45" s="200"/>
      <c r="I45" s="200"/>
      <c r="J45" s="200"/>
      <c r="K45" s="200"/>
      <c r="L45" s="200"/>
      <c r="M45" s="200"/>
      <c r="N45" s="200"/>
      <c r="O45" s="200"/>
      <c r="P45" s="200"/>
      <c r="Q45" s="200"/>
      <c r="R45" s="200"/>
    </row>
    <row r="46" spans="1:35" s="10" customFormat="1">
      <c r="A46" s="199"/>
      <c r="B46" s="200"/>
      <c r="C46" s="200"/>
      <c r="D46" s="200"/>
      <c r="E46" s="200"/>
      <c r="F46" s="200"/>
      <c r="G46" s="200"/>
      <c r="H46" s="200"/>
      <c r="I46" s="200"/>
      <c r="J46" s="200"/>
      <c r="K46" s="200"/>
      <c r="L46" s="200"/>
      <c r="M46" s="200"/>
      <c r="N46" s="200"/>
      <c r="O46" s="200"/>
      <c r="P46" s="200"/>
      <c r="Q46" s="200"/>
      <c r="R46" s="200"/>
    </row>
    <row r="47" spans="1:35" s="10" customFormat="1">
      <c r="A47" s="199"/>
      <c r="B47" s="200"/>
      <c r="C47" s="200"/>
      <c r="D47" s="200"/>
      <c r="E47" s="200"/>
      <c r="F47" s="200"/>
      <c r="G47" s="200"/>
      <c r="H47" s="200"/>
      <c r="I47" s="200"/>
      <c r="J47" s="200"/>
      <c r="K47" s="200"/>
      <c r="L47" s="200"/>
      <c r="M47" s="200"/>
      <c r="N47" s="200"/>
      <c r="O47" s="200"/>
      <c r="P47" s="200"/>
      <c r="Q47" s="200"/>
      <c r="R47" s="200"/>
    </row>
    <row r="48" spans="1:35">
      <c r="A48" s="417"/>
      <c r="B48" s="418"/>
      <c r="C48" s="419"/>
      <c r="D48" s="419"/>
      <c r="E48" s="419"/>
      <c r="F48" s="416"/>
      <c r="G48" s="416"/>
      <c r="H48" s="416"/>
      <c r="I48" s="416"/>
      <c r="J48" s="416"/>
      <c r="K48" s="416"/>
      <c r="L48" s="416"/>
      <c r="M48" s="416"/>
      <c r="N48" s="416"/>
      <c r="O48" s="416"/>
      <c r="P48" s="416"/>
      <c r="Q48" s="416"/>
      <c r="R48" s="416"/>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row r="143" spans="25:35">
      <c r="Y143" s="10"/>
      <c r="Z143" s="10"/>
      <c r="AA143" s="10"/>
      <c r="AB143" s="10"/>
      <c r="AC143" s="10"/>
      <c r="AD143" s="10"/>
      <c r="AE143" s="10"/>
      <c r="AF143" s="10"/>
      <c r="AG143" s="10"/>
      <c r="AH143" s="10"/>
      <c r="AI143" s="10"/>
    </row>
  </sheetData>
  <mergeCells count="47">
    <mergeCell ref="F30:J30"/>
    <mergeCell ref="K30:R30"/>
    <mergeCell ref="K38:R38"/>
    <mergeCell ref="K39:R39"/>
    <mergeCell ref="F29:J29"/>
    <mergeCell ref="K29:R29"/>
    <mergeCell ref="K33:R33"/>
    <mergeCell ref="F37:J37"/>
    <mergeCell ref="K37:R37"/>
    <mergeCell ref="F35:J35"/>
    <mergeCell ref="K35:R35"/>
    <mergeCell ref="K28:R28"/>
    <mergeCell ref="F28:J28"/>
    <mergeCell ref="G1:R3"/>
    <mergeCell ref="B5:F5"/>
    <mergeCell ref="B6:F6"/>
    <mergeCell ref="B7:F7"/>
    <mergeCell ref="B8:F8"/>
    <mergeCell ref="B9:F9"/>
    <mergeCell ref="B10:F10"/>
    <mergeCell ref="F27:J27"/>
    <mergeCell ref="K26:R26"/>
    <mergeCell ref="K27:R27"/>
    <mergeCell ref="F26:J26"/>
    <mergeCell ref="B17:F17"/>
    <mergeCell ref="B18:F18"/>
    <mergeCell ref="B11:F11"/>
    <mergeCell ref="B12:F12"/>
    <mergeCell ref="B13:F13"/>
    <mergeCell ref="B14:F14"/>
    <mergeCell ref="B15:F15"/>
    <mergeCell ref="B16:F16"/>
    <mergeCell ref="K40:R40"/>
    <mergeCell ref="K41:R41"/>
    <mergeCell ref="F41:J41"/>
    <mergeCell ref="F40:J40"/>
    <mergeCell ref="F31:J31"/>
    <mergeCell ref="K31:R31"/>
    <mergeCell ref="F32:J32"/>
    <mergeCell ref="K32:R32"/>
    <mergeCell ref="F39:J39"/>
    <mergeCell ref="F38:J38"/>
    <mergeCell ref="F36:J36"/>
    <mergeCell ref="K36:R36"/>
    <mergeCell ref="F34:J34"/>
    <mergeCell ref="K34:R34"/>
    <mergeCell ref="F33:J33"/>
  </mergeCells>
  <phoneticPr fontId="48" type="noConversion"/>
  <printOptions horizontalCentered="1"/>
  <pageMargins left="0.21" right="0.2" top="0.44" bottom="0.24" header="0.21" footer="0.17"/>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5" max="17" man="1"/>
  </rowBreaks>
  <colBreaks count="1" manualBreakCount="1">
    <brk id="18"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I147"/>
  <sheetViews>
    <sheetView showGridLines="0" zoomScaleNormal="100" workbookViewId="0">
      <pane ySplit="5" topLeftCell="A6"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410</v>
      </c>
      <c r="H1" s="679"/>
      <c r="I1" s="679"/>
      <c r="J1" s="679"/>
      <c r="K1" s="679"/>
      <c r="L1" s="679"/>
      <c r="M1" s="679"/>
      <c r="N1" s="679"/>
      <c r="O1" s="679"/>
      <c r="P1" s="679"/>
      <c r="Q1" s="679"/>
      <c r="R1" s="680"/>
    </row>
    <row r="2" spans="1:35" ht="17.25" customHeight="1">
      <c r="A2" s="366"/>
      <c r="B2" s="278"/>
      <c r="C2" s="278"/>
      <c r="D2" s="280" t="s">
        <v>469</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40.5" customHeight="1" thickBot="1">
      <c r="A5" s="368" t="s">
        <v>369</v>
      </c>
      <c r="B5" s="710" t="s">
        <v>21</v>
      </c>
      <c r="C5" s="710"/>
      <c r="D5" s="710"/>
      <c r="E5" s="710"/>
      <c r="F5" s="710"/>
      <c r="G5" s="409" t="str">
        <f>Information!C4</f>
        <v>VP</v>
      </c>
      <c r="H5" s="288" t="str">
        <f>Information!D4</f>
        <v>TT</v>
      </c>
      <c r="I5" s="288" t="str">
        <f>Information!E4</f>
        <v>PP</v>
      </c>
      <c r="J5" s="288" t="str">
        <f>Information!F4</f>
        <v>SOP</v>
      </c>
      <c r="K5" s="288"/>
      <c r="L5" s="289"/>
      <c r="M5" s="289"/>
      <c r="N5" s="289"/>
      <c r="O5" s="289"/>
      <c r="P5" s="289"/>
      <c r="Q5" s="289"/>
      <c r="R5" s="290"/>
    </row>
    <row r="6" spans="1:35" s="296" customFormat="1" ht="40.5" customHeight="1">
      <c r="A6" s="369" t="s">
        <v>24</v>
      </c>
      <c r="B6" s="713" t="s">
        <v>275</v>
      </c>
      <c r="C6" s="713"/>
      <c r="D6" s="713"/>
      <c r="E6" s="713"/>
      <c r="F6" s="713"/>
      <c r="G6" s="410" t="s">
        <v>477</v>
      </c>
      <c r="H6" s="293" t="s">
        <v>477</v>
      </c>
      <c r="I6" s="293" t="s">
        <v>477</v>
      </c>
      <c r="J6" s="293"/>
      <c r="K6" s="293"/>
      <c r="L6" s="293"/>
      <c r="M6" s="293"/>
      <c r="N6" s="293"/>
      <c r="O6" s="293"/>
      <c r="P6" s="293"/>
      <c r="Q6" s="293"/>
      <c r="R6" s="434"/>
      <c r="Y6" s="10"/>
      <c r="Z6" s="10"/>
      <c r="AA6" s="10"/>
      <c r="AB6" s="10"/>
      <c r="AC6" s="10"/>
      <c r="AD6" s="10"/>
      <c r="AE6" s="10"/>
      <c r="AF6" s="10"/>
      <c r="AG6" s="10"/>
      <c r="AH6" s="10"/>
      <c r="AI6" s="10"/>
    </row>
    <row r="7" spans="1:35" ht="50.25" customHeight="1">
      <c r="A7" s="371" t="s">
        <v>373</v>
      </c>
      <c r="B7" s="716" t="s">
        <v>281</v>
      </c>
      <c r="C7" s="716"/>
      <c r="D7" s="716"/>
      <c r="E7" s="716"/>
      <c r="F7" s="716"/>
      <c r="G7" s="411" t="s">
        <v>477</v>
      </c>
      <c r="H7" s="298" t="s">
        <v>477</v>
      </c>
      <c r="I7" s="298" t="s">
        <v>477</v>
      </c>
      <c r="J7" s="298"/>
      <c r="K7" s="298"/>
      <c r="L7" s="298"/>
      <c r="M7" s="298"/>
      <c r="N7" s="298"/>
      <c r="O7" s="298"/>
      <c r="P7" s="298"/>
      <c r="Q7" s="298"/>
      <c r="R7" s="431"/>
      <c r="Y7" s="10"/>
      <c r="Z7" s="10"/>
      <c r="AA7" s="10"/>
      <c r="AB7" s="10"/>
      <c r="AC7" s="10"/>
      <c r="AD7" s="10"/>
      <c r="AE7" s="10"/>
      <c r="AF7" s="10"/>
      <c r="AG7" s="10"/>
      <c r="AH7" s="10"/>
      <c r="AI7" s="10"/>
    </row>
    <row r="8" spans="1:35" ht="50.25" customHeight="1">
      <c r="A8" s="371" t="s">
        <v>374</v>
      </c>
      <c r="B8" s="704" t="s">
        <v>282</v>
      </c>
      <c r="C8" s="704"/>
      <c r="D8" s="704"/>
      <c r="E8" s="704"/>
      <c r="F8" s="704"/>
      <c r="G8" s="411" t="s">
        <v>477</v>
      </c>
      <c r="H8" s="298" t="s">
        <v>477</v>
      </c>
      <c r="I8" s="298" t="s">
        <v>477</v>
      </c>
      <c r="J8" s="298"/>
      <c r="K8" s="298"/>
      <c r="L8" s="298"/>
      <c r="M8" s="298"/>
      <c r="N8" s="298"/>
      <c r="O8" s="298"/>
      <c r="P8" s="298"/>
      <c r="Q8" s="298"/>
      <c r="R8" s="431"/>
      <c r="Y8" s="10"/>
      <c r="Z8" s="10"/>
      <c r="AA8" s="10"/>
      <c r="AB8" s="10"/>
      <c r="AC8" s="10"/>
      <c r="AD8" s="10"/>
      <c r="AE8" s="10"/>
      <c r="AF8" s="10"/>
      <c r="AG8" s="10"/>
      <c r="AH8" s="10"/>
      <c r="AI8" s="10"/>
    </row>
    <row r="9" spans="1:35" ht="50.25" customHeight="1">
      <c r="A9" s="371" t="s">
        <v>375</v>
      </c>
      <c r="B9" s="704" t="s">
        <v>223</v>
      </c>
      <c r="C9" s="704"/>
      <c r="D9" s="704"/>
      <c r="E9" s="704"/>
      <c r="F9" s="704"/>
      <c r="G9" s="411" t="s">
        <v>477</v>
      </c>
      <c r="H9" s="298" t="s">
        <v>477</v>
      </c>
      <c r="I9" s="298" t="s">
        <v>477</v>
      </c>
      <c r="J9" s="298"/>
      <c r="K9" s="298"/>
      <c r="L9" s="298"/>
      <c r="M9" s="298"/>
      <c r="N9" s="298"/>
      <c r="O9" s="298"/>
      <c r="P9" s="298"/>
      <c r="Q9" s="298"/>
      <c r="R9" s="431"/>
      <c r="Y9" s="10"/>
      <c r="Z9" s="10"/>
      <c r="AA9" s="10"/>
      <c r="AB9" s="10"/>
      <c r="AC9" s="10"/>
      <c r="AD9" s="10"/>
      <c r="AE9" s="10"/>
      <c r="AF9" s="10"/>
      <c r="AG9" s="10"/>
      <c r="AH9" s="10"/>
      <c r="AI9" s="10"/>
    </row>
    <row r="10" spans="1:35" ht="40.5" customHeight="1">
      <c r="A10" s="371" t="s">
        <v>376</v>
      </c>
      <c r="B10" s="704" t="s">
        <v>222</v>
      </c>
      <c r="C10" s="704"/>
      <c r="D10" s="704"/>
      <c r="E10" s="704"/>
      <c r="F10" s="704"/>
      <c r="G10" s="411" t="s">
        <v>477</v>
      </c>
      <c r="H10" s="298" t="s">
        <v>477</v>
      </c>
      <c r="I10" s="298" t="s">
        <v>477</v>
      </c>
      <c r="J10" s="298"/>
      <c r="K10" s="298"/>
      <c r="L10" s="298"/>
      <c r="M10" s="298"/>
      <c r="N10" s="298"/>
      <c r="O10" s="298"/>
      <c r="P10" s="298"/>
      <c r="Q10" s="298"/>
      <c r="R10" s="431"/>
      <c r="Y10" s="10"/>
      <c r="Z10" s="10"/>
      <c r="AA10" s="10"/>
      <c r="AB10" s="10"/>
      <c r="AC10" s="10"/>
      <c r="AD10" s="10"/>
      <c r="AE10" s="10"/>
      <c r="AF10" s="10"/>
      <c r="AG10" s="10"/>
      <c r="AH10" s="10"/>
      <c r="AI10" s="10"/>
    </row>
    <row r="11" spans="1:35" ht="40.5" customHeight="1">
      <c r="A11" s="371" t="s">
        <v>377</v>
      </c>
      <c r="B11" s="704" t="s">
        <v>283</v>
      </c>
      <c r="C11" s="704"/>
      <c r="D11" s="704"/>
      <c r="E11" s="704"/>
      <c r="F11" s="704"/>
      <c r="G11" s="411" t="s">
        <v>477</v>
      </c>
      <c r="H11" s="298" t="s">
        <v>477</v>
      </c>
      <c r="I11" s="298" t="s">
        <v>477</v>
      </c>
      <c r="J11" s="298"/>
      <c r="K11" s="298"/>
      <c r="L11" s="298"/>
      <c r="M11" s="298"/>
      <c r="N11" s="298"/>
      <c r="O11" s="298"/>
      <c r="P11" s="298"/>
      <c r="Q11" s="298"/>
      <c r="R11" s="431"/>
      <c r="Y11" s="10"/>
      <c r="Z11" s="10"/>
      <c r="AA11" s="10"/>
      <c r="AB11" s="10"/>
      <c r="AC11" s="10"/>
      <c r="AD11" s="10"/>
      <c r="AE11" s="10"/>
      <c r="AF11" s="10"/>
      <c r="AG11" s="10"/>
      <c r="AH11" s="10"/>
      <c r="AI11" s="10"/>
    </row>
    <row r="12" spans="1:35" ht="40.5" customHeight="1">
      <c r="A12" s="371" t="s">
        <v>205</v>
      </c>
      <c r="B12" s="704" t="s">
        <v>70</v>
      </c>
      <c r="C12" s="704"/>
      <c r="D12" s="704"/>
      <c r="E12" s="704"/>
      <c r="F12" s="704"/>
      <c r="G12" s="411" t="s">
        <v>477</v>
      </c>
      <c r="H12" s="298" t="s">
        <v>477</v>
      </c>
      <c r="I12" s="298" t="s">
        <v>477</v>
      </c>
      <c r="J12" s="298"/>
      <c r="K12" s="298"/>
      <c r="L12" s="298"/>
      <c r="M12" s="298"/>
      <c r="N12" s="298"/>
      <c r="O12" s="298"/>
      <c r="P12" s="298"/>
      <c r="Q12" s="298"/>
      <c r="R12" s="373"/>
      <c r="Y12" s="10"/>
      <c r="Z12" s="10"/>
      <c r="AA12" s="10"/>
      <c r="AB12" s="10"/>
      <c r="AC12" s="10"/>
      <c r="AD12" s="10"/>
      <c r="AE12" s="10"/>
      <c r="AF12" s="10"/>
      <c r="AG12" s="10"/>
      <c r="AH12" s="10"/>
      <c r="AI12" s="10"/>
    </row>
    <row r="13" spans="1:35" ht="40.5" customHeight="1">
      <c r="A13" s="371" t="s">
        <v>382</v>
      </c>
      <c r="B13" s="704" t="s">
        <v>71</v>
      </c>
      <c r="C13" s="704"/>
      <c r="D13" s="704"/>
      <c r="E13" s="704"/>
      <c r="F13" s="704"/>
      <c r="G13" s="411" t="s">
        <v>477</v>
      </c>
      <c r="H13" s="298" t="s">
        <v>477</v>
      </c>
      <c r="I13" s="298" t="s">
        <v>477</v>
      </c>
      <c r="J13" s="298"/>
      <c r="K13" s="298"/>
      <c r="L13" s="298"/>
      <c r="M13" s="298"/>
      <c r="N13" s="298"/>
      <c r="O13" s="298"/>
      <c r="P13" s="298"/>
      <c r="Q13" s="298"/>
      <c r="R13" s="373"/>
      <c r="Y13" s="10"/>
      <c r="Z13" s="10"/>
      <c r="AA13" s="10"/>
      <c r="AB13" s="10"/>
      <c r="AC13" s="10"/>
      <c r="AD13" s="10"/>
      <c r="AE13" s="10"/>
      <c r="AF13" s="10"/>
      <c r="AG13" s="10"/>
      <c r="AH13" s="10"/>
      <c r="AI13" s="10"/>
    </row>
    <row r="14" spans="1:35" ht="40.5" customHeight="1">
      <c r="A14" s="371" t="s">
        <v>383</v>
      </c>
      <c r="B14" s="704" t="s">
        <v>390</v>
      </c>
      <c r="C14" s="704"/>
      <c r="D14" s="704"/>
      <c r="E14" s="704"/>
      <c r="F14" s="704"/>
      <c r="G14" s="411" t="s">
        <v>477</v>
      </c>
      <c r="H14" s="298" t="s">
        <v>477</v>
      </c>
      <c r="I14" s="298" t="s">
        <v>477</v>
      </c>
      <c r="J14" s="298"/>
      <c r="K14" s="298"/>
      <c r="L14" s="298"/>
      <c r="M14" s="298"/>
      <c r="N14" s="298"/>
      <c r="O14" s="298"/>
      <c r="P14" s="298"/>
      <c r="Q14" s="298"/>
      <c r="R14" s="373"/>
      <c r="Y14" s="10"/>
      <c r="Z14" s="10"/>
      <c r="AA14" s="10"/>
      <c r="AB14" s="10"/>
      <c r="AC14" s="10"/>
      <c r="AD14" s="10"/>
      <c r="AE14" s="10"/>
      <c r="AF14" s="10"/>
      <c r="AG14" s="10"/>
      <c r="AH14" s="10"/>
      <c r="AI14" s="10"/>
    </row>
    <row r="15" spans="1:35" ht="40.5" customHeight="1">
      <c r="A15" s="371" t="s">
        <v>384</v>
      </c>
      <c r="B15" s="704" t="s">
        <v>391</v>
      </c>
      <c r="C15" s="704"/>
      <c r="D15" s="704"/>
      <c r="E15" s="704"/>
      <c r="F15" s="704"/>
      <c r="G15" s="411" t="s">
        <v>477</v>
      </c>
      <c r="H15" s="298" t="s">
        <v>477</v>
      </c>
      <c r="I15" s="298" t="s">
        <v>477</v>
      </c>
      <c r="J15" s="298"/>
      <c r="K15" s="298"/>
      <c r="L15" s="298"/>
      <c r="M15" s="298"/>
      <c r="N15" s="298"/>
      <c r="O15" s="298"/>
      <c r="P15" s="298"/>
      <c r="Q15" s="298"/>
      <c r="R15" s="373"/>
      <c r="Y15" s="10"/>
      <c r="Z15" s="10"/>
      <c r="AA15" s="10"/>
      <c r="AB15" s="10"/>
      <c r="AC15" s="10"/>
      <c r="AD15" s="10"/>
      <c r="AE15" s="10"/>
      <c r="AF15" s="10"/>
      <c r="AG15" s="10"/>
      <c r="AH15" s="10"/>
      <c r="AI15" s="10"/>
    </row>
    <row r="16" spans="1:35" ht="40.5" customHeight="1">
      <c r="A16" s="371" t="s">
        <v>385</v>
      </c>
      <c r="B16" s="704" t="s">
        <v>392</v>
      </c>
      <c r="C16" s="704"/>
      <c r="D16" s="704"/>
      <c r="E16" s="704"/>
      <c r="F16" s="704"/>
      <c r="G16" s="411" t="s">
        <v>477</v>
      </c>
      <c r="H16" s="298" t="s">
        <v>477</v>
      </c>
      <c r="I16" s="298" t="s">
        <v>477</v>
      </c>
      <c r="J16" s="298"/>
      <c r="K16" s="298"/>
      <c r="L16" s="298"/>
      <c r="M16" s="298"/>
      <c r="N16" s="298"/>
      <c r="O16" s="298"/>
      <c r="P16" s="298"/>
      <c r="Q16" s="298"/>
      <c r="R16" s="373"/>
      <c r="Y16" s="10"/>
      <c r="Z16" s="10"/>
      <c r="AA16" s="10"/>
      <c r="AB16" s="10"/>
      <c r="AC16" s="10"/>
      <c r="AD16" s="10"/>
      <c r="AE16" s="10"/>
      <c r="AF16" s="10"/>
      <c r="AG16" s="10"/>
      <c r="AH16" s="10"/>
      <c r="AI16" s="10"/>
    </row>
    <row r="17" spans="1:35" ht="40.5" customHeight="1">
      <c r="A17" s="371" t="s">
        <v>386</v>
      </c>
      <c r="B17" s="704" t="s">
        <v>393</v>
      </c>
      <c r="C17" s="704"/>
      <c r="D17" s="704"/>
      <c r="E17" s="704"/>
      <c r="F17" s="704"/>
      <c r="G17" s="411" t="s">
        <v>477</v>
      </c>
      <c r="H17" s="298" t="s">
        <v>477</v>
      </c>
      <c r="I17" s="298" t="s">
        <v>477</v>
      </c>
      <c r="J17" s="298"/>
      <c r="K17" s="298"/>
      <c r="L17" s="298"/>
      <c r="M17" s="298"/>
      <c r="N17" s="298"/>
      <c r="O17" s="298"/>
      <c r="P17" s="298"/>
      <c r="Q17" s="298"/>
      <c r="R17" s="373"/>
      <c r="Y17" s="10"/>
      <c r="Z17" s="10"/>
      <c r="AA17" s="10"/>
      <c r="AB17" s="10"/>
      <c r="AC17" s="10"/>
      <c r="AD17" s="10"/>
      <c r="AE17" s="10"/>
      <c r="AF17" s="10"/>
      <c r="AG17" s="10"/>
      <c r="AH17" s="10"/>
      <c r="AI17" s="10"/>
    </row>
    <row r="18" spans="1:35" ht="40.5" customHeight="1">
      <c r="A18" s="371" t="s">
        <v>354</v>
      </c>
      <c r="B18" s="704" t="s">
        <v>13</v>
      </c>
      <c r="C18" s="704"/>
      <c r="D18" s="704"/>
      <c r="E18" s="704"/>
      <c r="F18" s="704"/>
      <c r="G18" s="411" t="s">
        <v>477</v>
      </c>
      <c r="H18" s="298" t="s">
        <v>477</v>
      </c>
      <c r="I18" s="298" t="s">
        <v>477</v>
      </c>
      <c r="J18" s="298"/>
      <c r="K18" s="298"/>
      <c r="L18" s="298"/>
      <c r="M18" s="298"/>
      <c r="N18" s="298"/>
      <c r="O18" s="298"/>
      <c r="P18" s="298"/>
      <c r="Q18" s="298"/>
      <c r="R18" s="373"/>
      <c r="Y18" s="10"/>
      <c r="Z18" s="10"/>
      <c r="AA18" s="10"/>
      <c r="AB18" s="10"/>
      <c r="AC18" s="10"/>
      <c r="AD18" s="10"/>
      <c r="AE18" s="10"/>
      <c r="AF18" s="10"/>
      <c r="AG18" s="10"/>
      <c r="AH18" s="10"/>
      <c r="AI18" s="10"/>
    </row>
    <row r="19" spans="1:35" ht="40.5" customHeight="1">
      <c r="A19" s="371" t="s">
        <v>355</v>
      </c>
      <c r="B19" s="704" t="s">
        <v>151</v>
      </c>
      <c r="C19" s="704"/>
      <c r="D19" s="704"/>
      <c r="E19" s="704"/>
      <c r="F19" s="704"/>
      <c r="G19" s="411" t="s">
        <v>477</v>
      </c>
      <c r="H19" s="298" t="s">
        <v>477</v>
      </c>
      <c r="I19" s="298" t="s">
        <v>477</v>
      </c>
      <c r="J19" s="298"/>
      <c r="K19" s="298"/>
      <c r="L19" s="298"/>
      <c r="M19" s="298"/>
      <c r="N19" s="298"/>
      <c r="O19" s="298"/>
      <c r="P19" s="298"/>
      <c r="Q19" s="298"/>
      <c r="R19" s="373"/>
      <c r="Y19" s="10"/>
      <c r="Z19" s="10"/>
      <c r="AA19" s="10"/>
      <c r="AB19" s="10"/>
      <c r="AC19" s="10"/>
      <c r="AD19" s="10"/>
      <c r="AE19" s="10"/>
      <c r="AF19" s="10"/>
      <c r="AG19" s="10"/>
      <c r="AH19" s="10"/>
      <c r="AI19" s="10"/>
    </row>
    <row r="20" spans="1:35" ht="40.5" customHeight="1">
      <c r="A20" s="371" t="s">
        <v>356</v>
      </c>
      <c r="B20" s="704" t="s">
        <v>224</v>
      </c>
      <c r="C20" s="704"/>
      <c r="D20" s="704"/>
      <c r="E20" s="704"/>
      <c r="F20" s="704"/>
      <c r="G20" s="411" t="s">
        <v>477</v>
      </c>
      <c r="H20" s="298" t="s">
        <v>477</v>
      </c>
      <c r="I20" s="298" t="s">
        <v>477</v>
      </c>
      <c r="J20" s="298"/>
      <c r="K20" s="298"/>
      <c r="L20" s="298"/>
      <c r="M20" s="298"/>
      <c r="N20" s="298"/>
      <c r="O20" s="298"/>
      <c r="P20" s="298"/>
      <c r="Q20" s="298"/>
      <c r="R20" s="373"/>
      <c r="Y20" s="10"/>
      <c r="Z20" s="10"/>
      <c r="AA20" s="10"/>
      <c r="AB20" s="10"/>
      <c r="AC20" s="10"/>
      <c r="AD20" s="10"/>
      <c r="AE20" s="10"/>
      <c r="AF20" s="10"/>
      <c r="AG20" s="10"/>
      <c r="AH20" s="10"/>
      <c r="AI20" s="10"/>
    </row>
    <row r="21" spans="1:35" ht="40.5" customHeight="1">
      <c r="A21" s="371" t="s">
        <v>357</v>
      </c>
      <c r="B21" s="704" t="s">
        <v>152</v>
      </c>
      <c r="C21" s="704"/>
      <c r="D21" s="704"/>
      <c r="E21" s="704"/>
      <c r="F21" s="704"/>
      <c r="G21" s="411" t="s">
        <v>477</v>
      </c>
      <c r="H21" s="298" t="s">
        <v>477</v>
      </c>
      <c r="I21" s="298" t="s">
        <v>477</v>
      </c>
      <c r="J21" s="298"/>
      <c r="K21" s="298"/>
      <c r="L21" s="298"/>
      <c r="M21" s="298"/>
      <c r="N21" s="298"/>
      <c r="O21" s="298"/>
      <c r="P21" s="298"/>
      <c r="Q21" s="298"/>
      <c r="R21" s="373"/>
      <c r="Y21" s="10"/>
      <c r="Z21" s="10"/>
      <c r="AA21" s="10"/>
      <c r="AB21" s="10"/>
      <c r="AC21" s="10"/>
      <c r="AD21" s="10"/>
      <c r="AE21" s="10"/>
      <c r="AF21" s="10"/>
      <c r="AG21" s="10"/>
      <c r="AH21" s="10"/>
      <c r="AI21" s="10"/>
    </row>
    <row r="22" spans="1:35" ht="40.5" customHeight="1">
      <c r="A22" s="371" t="s">
        <v>358</v>
      </c>
      <c r="B22" s="704" t="s">
        <v>153</v>
      </c>
      <c r="C22" s="704"/>
      <c r="D22" s="704"/>
      <c r="E22" s="704"/>
      <c r="F22" s="704"/>
      <c r="G22" s="411" t="s">
        <v>477</v>
      </c>
      <c r="H22" s="298" t="s">
        <v>477</v>
      </c>
      <c r="I22" s="298" t="s">
        <v>477</v>
      </c>
      <c r="J22" s="298"/>
      <c r="K22" s="298"/>
      <c r="L22" s="298"/>
      <c r="M22" s="298"/>
      <c r="N22" s="298"/>
      <c r="O22" s="298"/>
      <c r="P22" s="298"/>
      <c r="Q22" s="298"/>
      <c r="R22" s="373"/>
      <c r="Y22" s="10"/>
      <c r="Z22" s="10"/>
      <c r="AA22" s="10"/>
      <c r="AB22" s="10"/>
      <c r="AC22" s="10"/>
      <c r="AD22" s="10"/>
      <c r="AE22" s="10"/>
      <c r="AF22" s="10"/>
      <c r="AG22" s="10"/>
      <c r="AH22" s="10"/>
      <c r="AI22" s="10"/>
    </row>
    <row r="23" spans="1:35" ht="40.5" customHeight="1">
      <c r="A23" s="371" t="s">
        <v>359</v>
      </c>
      <c r="B23" s="704" t="s">
        <v>225</v>
      </c>
      <c r="C23" s="704"/>
      <c r="D23" s="704"/>
      <c r="E23" s="704"/>
      <c r="F23" s="704"/>
      <c r="G23" s="411" t="s">
        <v>477</v>
      </c>
      <c r="H23" s="298" t="s">
        <v>477</v>
      </c>
      <c r="I23" s="298" t="s">
        <v>477</v>
      </c>
      <c r="J23" s="298"/>
      <c r="K23" s="298"/>
      <c r="L23" s="298"/>
      <c r="M23" s="298"/>
      <c r="N23" s="298"/>
      <c r="O23" s="298"/>
      <c r="P23" s="298"/>
      <c r="Q23" s="298"/>
      <c r="R23" s="373"/>
      <c r="Y23" s="10"/>
      <c r="Z23" s="10"/>
      <c r="AA23" s="10"/>
      <c r="AB23" s="10"/>
      <c r="AC23" s="10"/>
      <c r="AD23" s="10"/>
      <c r="AE23" s="10"/>
      <c r="AF23" s="10"/>
      <c r="AG23" s="10"/>
      <c r="AH23" s="10"/>
      <c r="AI23" s="10"/>
    </row>
    <row r="24" spans="1:35" ht="45.75" customHeight="1">
      <c r="A24" s="371" t="s">
        <v>360</v>
      </c>
      <c r="B24" s="704" t="s">
        <v>226</v>
      </c>
      <c r="C24" s="704"/>
      <c r="D24" s="704"/>
      <c r="E24" s="704"/>
      <c r="F24" s="704"/>
      <c r="G24" s="411" t="s">
        <v>477</v>
      </c>
      <c r="H24" s="298" t="s">
        <v>477</v>
      </c>
      <c r="I24" s="298" t="s">
        <v>477</v>
      </c>
      <c r="J24" s="298"/>
      <c r="K24" s="298"/>
      <c r="L24" s="298"/>
      <c r="M24" s="298"/>
      <c r="N24" s="298"/>
      <c r="O24" s="298"/>
      <c r="P24" s="298"/>
      <c r="Q24" s="298"/>
      <c r="R24" s="373"/>
      <c r="Y24" s="10"/>
      <c r="Z24" s="10"/>
      <c r="AA24" s="10"/>
      <c r="AB24" s="10"/>
      <c r="AC24" s="10"/>
      <c r="AD24" s="10"/>
      <c r="AE24" s="10"/>
      <c r="AF24" s="10"/>
      <c r="AG24" s="10"/>
      <c r="AH24" s="10"/>
      <c r="AI24" s="10"/>
    </row>
    <row r="25" spans="1:35" ht="40.5" customHeight="1" thickBot="1">
      <c r="A25" s="375" t="s">
        <v>333</v>
      </c>
      <c r="B25" s="800"/>
      <c r="C25" s="800"/>
      <c r="D25" s="800"/>
      <c r="E25" s="800"/>
      <c r="F25" s="800"/>
      <c r="G25" s="438"/>
      <c r="H25" s="439"/>
      <c r="I25" s="439"/>
      <c r="J25" s="439"/>
      <c r="K25" s="439"/>
      <c r="L25" s="439"/>
      <c r="M25" s="439"/>
      <c r="N25" s="439"/>
      <c r="O25" s="439"/>
      <c r="P25" s="439"/>
      <c r="Q25" s="439"/>
      <c r="R25" s="440"/>
      <c r="Y25" s="10"/>
      <c r="Z25" s="10"/>
      <c r="AA25" s="10"/>
      <c r="AB25" s="10"/>
      <c r="AC25" s="10"/>
      <c r="AD25" s="10"/>
      <c r="AE25" s="10"/>
      <c r="AF25" s="10"/>
      <c r="AG25" s="10"/>
      <c r="AH25" s="10"/>
      <c r="AI25" s="10"/>
    </row>
    <row r="26" spans="1:35" s="309" customFormat="1" ht="40.5" customHeight="1" thickBot="1">
      <c r="A26" s="376" t="s">
        <v>334</v>
      </c>
      <c r="B26" s="728" t="s">
        <v>429</v>
      </c>
      <c r="C26" s="728"/>
      <c r="D26" s="728"/>
      <c r="E26" s="728"/>
      <c r="F26" s="728"/>
      <c r="G26" s="413" t="str">
        <f>IF(ISNA(MATCH("R",G$6:G$24,0)),IF(ISNA(MATCH("Y",G$6:G$24,0)),IF(ISNA(MATCH("G",G$6:G$24,0)),"","G"),"Y"),"R")</f>
        <v>G</v>
      </c>
      <c r="H26" s="307" t="str">
        <f t="shared" ref="H26:R26" si="0">IF(ISNA(MATCH("R",H$6:H$24,0)),IF(ISNA(MATCH("Y",H$6:H$24,0)),IF(ISNA(MATCH("G",H$6:H$24,0)),"","G"),"Y"),"R")</f>
        <v>G</v>
      </c>
      <c r="I26" s="307" t="str">
        <f t="shared" si="0"/>
        <v>G</v>
      </c>
      <c r="J26" s="307" t="str">
        <f t="shared" si="0"/>
        <v/>
      </c>
      <c r="K26" s="307" t="str">
        <f t="shared" si="0"/>
        <v/>
      </c>
      <c r="L26" s="307" t="str">
        <f t="shared" si="0"/>
        <v/>
      </c>
      <c r="M26" s="307" t="str">
        <f t="shared" si="0"/>
        <v/>
      </c>
      <c r="N26" s="307" t="str">
        <f t="shared" si="0"/>
        <v/>
      </c>
      <c r="O26" s="307" t="str">
        <f t="shared" si="0"/>
        <v/>
      </c>
      <c r="P26" s="307" t="str">
        <f t="shared" si="0"/>
        <v/>
      </c>
      <c r="Q26" s="307" t="str">
        <f t="shared" si="0"/>
        <v/>
      </c>
      <c r="R26" s="308" t="str">
        <f t="shared" si="0"/>
        <v/>
      </c>
      <c r="Y26" s="12"/>
      <c r="Z26" s="12"/>
      <c r="AA26" s="12"/>
      <c r="AB26" s="12"/>
      <c r="AC26" s="12"/>
      <c r="AD26" s="12"/>
      <c r="AE26" s="12"/>
      <c r="AF26" s="12"/>
      <c r="AG26" s="12"/>
      <c r="AH26" s="12"/>
      <c r="AI26" s="12"/>
    </row>
    <row r="27" spans="1:35" s="99" customFormat="1" ht="17.25" customHeight="1">
      <c r="B27" s="97"/>
      <c r="C27" s="97"/>
      <c r="D27" s="97"/>
      <c r="E27" s="97"/>
      <c r="F27" s="97"/>
      <c r="G27" s="98">
        <f>Information!C5</f>
        <v>0</v>
      </c>
      <c r="H27" s="98">
        <f>Information!D5</f>
        <v>0</v>
      </c>
      <c r="I27" s="98">
        <f>Information!E5</f>
        <v>0</v>
      </c>
      <c r="J27" s="98">
        <f>Information!F5</f>
        <v>0</v>
      </c>
      <c r="K27" s="98"/>
      <c r="L27" s="98"/>
      <c r="M27" s="98"/>
      <c r="N27" s="98"/>
      <c r="O27" s="98"/>
      <c r="P27" s="98"/>
      <c r="Q27" s="98"/>
      <c r="R27" s="98"/>
    </row>
    <row r="28" spans="1:35" s="277" customFormat="1" ht="10.5" customHeight="1">
      <c r="A28" s="367"/>
      <c r="B28" s="310"/>
      <c r="C28" s="311"/>
      <c r="D28" s="311"/>
      <c r="E28" s="311"/>
      <c r="G28" s="312"/>
      <c r="H28" s="312"/>
      <c r="I28" s="312"/>
      <c r="J28" s="312"/>
      <c r="K28" s="312"/>
      <c r="L28" s="312"/>
      <c r="M28" s="312"/>
      <c r="N28" s="312"/>
      <c r="O28" s="312"/>
      <c r="P28" s="312"/>
      <c r="Q28" s="312"/>
      <c r="R28" s="312"/>
    </row>
    <row r="29" spans="1:35" s="277" customFormat="1" ht="15" customHeight="1">
      <c r="A29" s="291"/>
      <c r="B29" s="311" t="s">
        <v>372</v>
      </c>
      <c r="C29" s="313" t="s">
        <v>36</v>
      </c>
      <c r="D29" s="314"/>
      <c r="E29" s="314"/>
      <c r="G29" s="315"/>
      <c r="H29" s="315"/>
      <c r="I29" s="315"/>
      <c r="J29" s="315"/>
      <c r="K29" s="315"/>
      <c r="L29" s="315"/>
      <c r="M29" s="315"/>
      <c r="N29" s="315"/>
      <c r="O29" s="315"/>
      <c r="P29" s="315"/>
      <c r="Q29" s="315"/>
      <c r="R29" s="315"/>
    </row>
    <row r="30" spans="1:35" s="277" customFormat="1" ht="14.25" customHeight="1">
      <c r="A30" s="291"/>
      <c r="B30" s="311"/>
      <c r="C30" s="313" t="s">
        <v>195</v>
      </c>
      <c r="D30" s="314"/>
      <c r="E30" s="314"/>
      <c r="G30" s="315"/>
      <c r="H30" s="315"/>
      <c r="I30" s="315"/>
      <c r="J30" s="315"/>
      <c r="K30" s="315"/>
      <c r="L30" s="315"/>
      <c r="M30" s="315"/>
      <c r="N30" s="315"/>
      <c r="O30" s="315"/>
      <c r="P30" s="315"/>
      <c r="Q30" s="315"/>
      <c r="R30" s="315"/>
    </row>
    <row r="31" spans="1:35" s="277" customFormat="1" ht="14.25" customHeight="1">
      <c r="A31" s="377"/>
      <c r="B31" s="311"/>
      <c r="C31" s="316" t="s">
        <v>196</v>
      </c>
      <c r="D31" s="314"/>
      <c r="E31" s="314"/>
      <c r="G31" s="315"/>
      <c r="H31" s="315"/>
      <c r="I31" s="315"/>
      <c r="J31" s="315"/>
      <c r="K31" s="315"/>
      <c r="L31" s="315"/>
      <c r="M31" s="315"/>
      <c r="N31" s="315"/>
      <c r="O31" s="315"/>
      <c r="P31" s="315"/>
      <c r="Q31" s="315"/>
      <c r="R31" s="315"/>
    </row>
    <row r="32" spans="1:35" ht="14.25" customHeight="1">
      <c r="A32" s="328"/>
      <c r="B32" s="278"/>
      <c r="C32" s="316" t="s">
        <v>337</v>
      </c>
      <c r="D32" s="286"/>
      <c r="E32" s="286"/>
      <c r="Y32" s="10"/>
      <c r="Z32" s="10"/>
      <c r="AA32" s="10"/>
      <c r="AB32" s="10"/>
      <c r="AC32" s="10"/>
      <c r="AD32" s="10"/>
      <c r="AE32" s="10"/>
      <c r="AF32" s="10"/>
      <c r="AG32" s="10"/>
      <c r="AH32" s="10"/>
      <c r="AI32" s="10"/>
    </row>
    <row r="33" spans="1:35" ht="12.75" customHeight="1" thickBot="1">
      <c r="A33" s="328"/>
      <c r="B33" s="278"/>
      <c r="C33" s="316"/>
      <c r="D33" s="286"/>
      <c r="E33" s="286"/>
      <c r="Y33" s="10"/>
      <c r="Z33" s="10"/>
      <c r="AA33" s="10"/>
      <c r="AB33" s="10"/>
      <c r="AC33" s="10"/>
      <c r="AD33" s="10"/>
      <c r="AE33" s="10"/>
      <c r="AF33" s="10"/>
      <c r="AG33" s="10"/>
      <c r="AH33" s="10"/>
      <c r="AI33" s="10"/>
    </row>
    <row r="34" spans="1:35" ht="15.75" customHeight="1">
      <c r="A34" s="378" t="s">
        <v>369</v>
      </c>
      <c r="B34" s="466" t="s">
        <v>625</v>
      </c>
      <c r="C34" s="318" t="s">
        <v>387</v>
      </c>
      <c r="D34" s="318" t="s">
        <v>381</v>
      </c>
      <c r="E34" s="318" t="s">
        <v>371</v>
      </c>
      <c r="F34" s="695" t="s">
        <v>320</v>
      </c>
      <c r="G34" s="701"/>
      <c r="H34" s="701"/>
      <c r="I34" s="701"/>
      <c r="J34" s="702"/>
      <c r="K34" s="694" t="s">
        <v>319</v>
      </c>
      <c r="L34" s="694"/>
      <c r="M34" s="694"/>
      <c r="N34" s="694"/>
      <c r="O34" s="694"/>
      <c r="P34" s="694"/>
      <c r="Q34" s="695"/>
      <c r="R34" s="696"/>
      <c r="Y34" s="10"/>
      <c r="Z34" s="10"/>
      <c r="AA34" s="10"/>
      <c r="AB34" s="10"/>
      <c r="AC34" s="10"/>
      <c r="AD34" s="10"/>
      <c r="AE34" s="10"/>
      <c r="AF34" s="10"/>
      <c r="AG34" s="10"/>
      <c r="AH34" s="10"/>
      <c r="AI34" s="10"/>
    </row>
    <row r="35" spans="1:35">
      <c r="A35" s="380"/>
      <c r="B35" s="323"/>
      <c r="C35" s="323"/>
      <c r="D35" s="324"/>
      <c r="E35" s="323"/>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3"/>
      <c r="E37" s="323"/>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80"/>
      <c r="B38" s="323"/>
      <c r="C38" s="323"/>
      <c r="D38" s="323"/>
      <c r="E38" s="323"/>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c r="A39" s="380"/>
      <c r="B39" s="323"/>
      <c r="C39" s="323"/>
      <c r="D39" s="323"/>
      <c r="E39" s="323"/>
      <c r="F39" s="719"/>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c r="A40" s="380"/>
      <c r="B40" s="323"/>
      <c r="C40" s="323"/>
      <c r="D40" s="323"/>
      <c r="E40" s="323"/>
      <c r="F40" s="719"/>
      <c r="G40" s="675"/>
      <c r="H40" s="675"/>
      <c r="I40" s="675"/>
      <c r="J40" s="675"/>
      <c r="K40" s="675"/>
      <c r="L40" s="675"/>
      <c r="M40" s="675"/>
      <c r="N40" s="675"/>
      <c r="O40" s="675"/>
      <c r="P40" s="675"/>
      <c r="Q40" s="676"/>
      <c r="R40" s="677"/>
      <c r="Y40" s="10"/>
      <c r="Z40" s="10"/>
      <c r="AA40" s="10"/>
      <c r="AB40" s="10"/>
      <c r="AC40" s="10"/>
      <c r="AD40" s="10"/>
      <c r="AE40" s="10"/>
      <c r="AF40" s="10"/>
      <c r="AG40" s="10"/>
      <c r="AH40" s="10"/>
      <c r="AI40" s="10"/>
    </row>
    <row r="41" spans="1:35">
      <c r="A41" s="380"/>
      <c r="B41" s="323"/>
      <c r="C41" s="323"/>
      <c r="D41" s="323"/>
      <c r="E41" s="323"/>
      <c r="F41" s="719"/>
      <c r="G41" s="675"/>
      <c r="H41" s="675"/>
      <c r="I41" s="675"/>
      <c r="J41" s="675"/>
      <c r="K41" s="675"/>
      <c r="L41" s="675"/>
      <c r="M41" s="675"/>
      <c r="N41" s="675"/>
      <c r="O41" s="675"/>
      <c r="P41" s="675"/>
      <c r="Q41" s="676"/>
      <c r="R41" s="677"/>
      <c r="Y41" s="10"/>
      <c r="Z41" s="10"/>
      <c r="AA41" s="10"/>
      <c r="AB41" s="10"/>
      <c r="AC41" s="10"/>
      <c r="AD41" s="10"/>
      <c r="AE41" s="10"/>
      <c r="AF41" s="10"/>
      <c r="AG41" s="10"/>
      <c r="AH41" s="10"/>
      <c r="AI41" s="10"/>
    </row>
    <row r="42" spans="1:35">
      <c r="A42" s="380"/>
      <c r="B42" s="323"/>
      <c r="C42" s="323"/>
      <c r="D42" s="323"/>
      <c r="E42" s="323"/>
      <c r="F42" s="830"/>
      <c r="G42" s="831"/>
      <c r="H42" s="831"/>
      <c r="I42" s="831"/>
      <c r="J42" s="832"/>
      <c r="K42" s="824"/>
      <c r="L42" s="825"/>
      <c r="M42" s="825"/>
      <c r="N42" s="825"/>
      <c r="O42" s="825"/>
      <c r="P42" s="825"/>
      <c r="Q42" s="825"/>
      <c r="R42" s="826"/>
      <c r="Y42" s="10"/>
      <c r="Z42" s="10"/>
      <c r="AA42" s="10"/>
      <c r="AB42" s="10"/>
      <c r="AC42" s="10"/>
      <c r="AD42" s="10"/>
      <c r="AE42" s="10"/>
      <c r="AF42" s="10"/>
      <c r="AG42" s="10"/>
      <c r="AH42" s="10"/>
      <c r="AI42" s="10"/>
    </row>
    <row r="43" spans="1:35" ht="13.5" thickBot="1">
      <c r="A43" s="381"/>
      <c r="B43" s="326"/>
      <c r="C43" s="326"/>
      <c r="D43" s="326"/>
      <c r="E43" s="326"/>
      <c r="F43" s="821"/>
      <c r="G43" s="822"/>
      <c r="H43" s="822"/>
      <c r="I43" s="822"/>
      <c r="J43" s="823"/>
      <c r="K43" s="827"/>
      <c r="L43" s="828"/>
      <c r="M43" s="828"/>
      <c r="N43" s="828"/>
      <c r="O43" s="828"/>
      <c r="P43" s="828"/>
      <c r="Q43" s="828"/>
      <c r="R43" s="829"/>
      <c r="Y43" s="10"/>
      <c r="Z43" s="10"/>
      <c r="AA43" s="10"/>
      <c r="AB43" s="10"/>
      <c r="AC43" s="10"/>
      <c r="AD43" s="10"/>
      <c r="AE43" s="10"/>
      <c r="AF43" s="10"/>
      <c r="AG43" s="10"/>
      <c r="AH43" s="10"/>
      <c r="AI43" s="10"/>
    </row>
    <row r="44" spans="1:35">
      <c r="A44" s="417"/>
      <c r="B44" s="418"/>
      <c r="C44" s="419"/>
      <c r="D44" s="419"/>
      <c r="E44" s="419"/>
      <c r="F44" s="416"/>
      <c r="G44" s="416"/>
      <c r="H44" s="416"/>
      <c r="I44" s="416"/>
      <c r="J44" s="416"/>
      <c r="K44" s="416"/>
      <c r="L44" s="416"/>
      <c r="M44" s="416"/>
      <c r="N44" s="416"/>
      <c r="O44" s="416"/>
      <c r="P44" s="416"/>
      <c r="Q44" s="416"/>
      <c r="R44" s="416"/>
    </row>
    <row r="45" spans="1:35">
      <c r="A45" s="417"/>
      <c r="B45" s="418"/>
      <c r="C45" s="419"/>
      <c r="D45" s="419"/>
      <c r="E45" s="419"/>
      <c r="F45" s="416"/>
      <c r="G45" s="416"/>
      <c r="H45" s="416"/>
      <c r="I45" s="416"/>
      <c r="J45" s="416"/>
      <c r="K45" s="416"/>
      <c r="L45" s="416"/>
      <c r="M45" s="416"/>
      <c r="N45" s="416"/>
      <c r="O45" s="416"/>
      <c r="P45" s="416"/>
      <c r="Q45" s="416"/>
      <c r="R45" s="416"/>
    </row>
    <row r="46" spans="1:35">
      <c r="Y46" s="10"/>
      <c r="Z46" s="10"/>
      <c r="AA46" s="10"/>
      <c r="AB46" s="10"/>
      <c r="AC46" s="10"/>
      <c r="AD46" s="10"/>
      <c r="AE46" s="10"/>
      <c r="AF46" s="10"/>
      <c r="AG46" s="10"/>
      <c r="AH46" s="10"/>
      <c r="AI46" s="10"/>
    </row>
    <row r="47" spans="1:35" s="10" customFormat="1">
      <c r="A47" s="15"/>
    </row>
    <row r="48" spans="1:35" s="10" customFormat="1">
      <c r="A48" s="15"/>
    </row>
    <row r="49" spans="1:35" s="10" customFormat="1">
      <c r="A49" s="15"/>
    </row>
    <row r="50" spans="1:35" s="10" customFormat="1">
      <c r="A50" s="15"/>
    </row>
    <row r="51" spans="1:35" s="10" customFormat="1">
      <c r="A51" s="15"/>
    </row>
    <row r="52" spans="1:35">
      <c r="Y52" s="10"/>
      <c r="Z52" s="10"/>
      <c r="AA52" s="10"/>
      <c r="AB52" s="10"/>
      <c r="AC52" s="10"/>
      <c r="AD52" s="10"/>
      <c r="AE52" s="10"/>
      <c r="AF52" s="10"/>
      <c r="AG52" s="10"/>
      <c r="AH52" s="10"/>
      <c r="AI52" s="10"/>
    </row>
    <row r="53" spans="1:35">
      <c r="Y53" s="10"/>
      <c r="Z53" s="10"/>
      <c r="AA53" s="10"/>
      <c r="AB53" s="10"/>
      <c r="AC53" s="10"/>
      <c r="AD53" s="10"/>
      <c r="AE53" s="10"/>
      <c r="AF53" s="10"/>
      <c r="AG53" s="10"/>
      <c r="AH53" s="10"/>
      <c r="AI53" s="10"/>
    </row>
    <row r="54" spans="1:35">
      <c r="Y54" s="10"/>
      <c r="Z54" s="10"/>
      <c r="AA54" s="10"/>
      <c r="AB54" s="10"/>
      <c r="AC54" s="10"/>
      <c r="AD54" s="10"/>
      <c r="AE54" s="10"/>
      <c r="AF54" s="10"/>
      <c r="AG54" s="10"/>
      <c r="AH54" s="10"/>
      <c r="AI54" s="10"/>
    </row>
    <row r="55" spans="1:35">
      <c r="Y55" s="10"/>
      <c r="Z55" s="10"/>
      <c r="AA55" s="10"/>
      <c r="AB55" s="10"/>
      <c r="AC55" s="10"/>
      <c r="AD55" s="10"/>
      <c r="AE55" s="10"/>
      <c r="AF55" s="10"/>
      <c r="AG55" s="10"/>
      <c r="AH55" s="10"/>
      <c r="AI55" s="10"/>
    </row>
    <row r="56" spans="1:35">
      <c r="Y56" s="10"/>
      <c r="Z56" s="10"/>
      <c r="AA56" s="10"/>
      <c r="AB56" s="10"/>
      <c r="AC56" s="10"/>
      <c r="AD56" s="10"/>
      <c r="AE56" s="10"/>
      <c r="AF56" s="10"/>
      <c r="AG56" s="10"/>
      <c r="AH56" s="10"/>
      <c r="AI56" s="10"/>
    </row>
    <row r="57" spans="1:35">
      <c r="Y57" s="10"/>
      <c r="Z57" s="10"/>
      <c r="AA57" s="10"/>
      <c r="AB57" s="10"/>
      <c r="AC57" s="10"/>
      <c r="AD57" s="10"/>
      <c r="AE57" s="10"/>
      <c r="AF57" s="10"/>
      <c r="AG57" s="10"/>
      <c r="AH57" s="10"/>
      <c r="AI57" s="10"/>
    </row>
    <row r="58" spans="1:35">
      <c r="Y58" s="10"/>
      <c r="Z58" s="10"/>
      <c r="AA58" s="10"/>
      <c r="AB58" s="10"/>
      <c r="AC58" s="10"/>
      <c r="AD58" s="10"/>
      <c r="AE58" s="10"/>
      <c r="AF58" s="10"/>
      <c r="AG58" s="10"/>
      <c r="AH58" s="10"/>
      <c r="AI58" s="10"/>
    </row>
    <row r="59" spans="1:35">
      <c r="Y59" s="10"/>
      <c r="Z59" s="10"/>
      <c r="AA59" s="10"/>
      <c r="AB59" s="10"/>
      <c r="AC59" s="10"/>
      <c r="AD59" s="10"/>
      <c r="AE59" s="10"/>
      <c r="AF59" s="10"/>
      <c r="AG59" s="10"/>
      <c r="AH59" s="10"/>
      <c r="AI59" s="10"/>
    </row>
    <row r="60" spans="1:35">
      <c r="Y60" s="10"/>
      <c r="Z60" s="10"/>
      <c r="AA60" s="10"/>
      <c r="AB60" s="10"/>
      <c r="AC60" s="10"/>
      <c r="AD60" s="10"/>
      <c r="AE60" s="10"/>
      <c r="AF60" s="10"/>
      <c r="AG60" s="10"/>
      <c r="AH60" s="10"/>
      <c r="AI60" s="10"/>
    </row>
    <row r="61" spans="1:35">
      <c r="Y61" s="10"/>
      <c r="Z61" s="10"/>
      <c r="AA61" s="10"/>
      <c r="AB61" s="10"/>
      <c r="AC61" s="10"/>
      <c r="AD61" s="10"/>
      <c r="AE61" s="10"/>
      <c r="AF61" s="10"/>
      <c r="AG61" s="10"/>
      <c r="AH61" s="10"/>
      <c r="AI61" s="10"/>
    </row>
    <row r="62" spans="1:35">
      <c r="Y62" s="10"/>
      <c r="Z62" s="10"/>
      <c r="AA62" s="10"/>
      <c r="AB62" s="10"/>
      <c r="AC62" s="10"/>
      <c r="AD62" s="10"/>
      <c r="AE62" s="10"/>
      <c r="AF62" s="10"/>
      <c r="AG62" s="10"/>
      <c r="AH62" s="10"/>
      <c r="AI62" s="10"/>
    </row>
    <row r="63" spans="1:35">
      <c r="Y63" s="10"/>
      <c r="Z63" s="10"/>
      <c r="AA63" s="10"/>
      <c r="AB63" s="10"/>
      <c r="AC63" s="10"/>
      <c r="AD63" s="10"/>
      <c r="AE63" s="10"/>
      <c r="AF63" s="10"/>
      <c r="AG63" s="10"/>
      <c r="AH63" s="10"/>
      <c r="AI63" s="10"/>
    </row>
    <row r="64" spans="1: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row r="143" spans="25:35">
      <c r="Y143" s="10"/>
      <c r="Z143" s="10"/>
      <c r="AA143" s="10"/>
      <c r="AB143" s="10"/>
      <c r="AC143" s="10"/>
      <c r="AD143" s="10"/>
      <c r="AE143" s="10"/>
      <c r="AF143" s="10"/>
      <c r="AG143" s="10"/>
      <c r="AH143" s="10"/>
      <c r="AI143" s="10"/>
    </row>
    <row r="144" spans="25:35">
      <c r="Y144" s="10"/>
      <c r="Z144" s="10"/>
      <c r="AA144" s="10"/>
      <c r="AB144" s="10"/>
      <c r="AC144" s="10"/>
      <c r="AD144" s="10"/>
      <c r="AE144" s="10"/>
      <c r="AF144" s="10"/>
      <c r="AG144" s="10"/>
      <c r="AH144" s="10"/>
      <c r="AI144" s="10"/>
    </row>
    <row r="145" spans="25:35">
      <c r="Y145" s="10"/>
      <c r="Z145" s="10"/>
      <c r="AA145" s="10"/>
      <c r="AB145" s="10"/>
      <c r="AC145" s="10"/>
      <c r="AD145" s="10"/>
      <c r="AE145" s="10"/>
      <c r="AF145" s="10"/>
      <c r="AG145" s="10"/>
      <c r="AH145" s="10"/>
      <c r="AI145" s="10"/>
    </row>
    <row r="146" spans="25:35">
      <c r="Y146" s="10"/>
      <c r="Z146" s="10"/>
      <c r="AA146" s="10"/>
      <c r="AB146" s="10"/>
      <c r="AC146" s="10"/>
      <c r="AD146" s="10"/>
      <c r="AE146" s="10"/>
      <c r="AF146" s="10"/>
      <c r="AG146" s="10"/>
      <c r="AH146" s="10"/>
      <c r="AI146" s="10"/>
    </row>
    <row r="147" spans="25:35">
      <c r="Y147" s="10"/>
      <c r="Z147" s="10"/>
      <c r="AA147" s="10"/>
      <c r="AB147" s="10"/>
      <c r="AC147" s="10"/>
      <c r="AD147" s="10"/>
      <c r="AE147" s="10"/>
      <c r="AF147" s="10"/>
      <c r="AG147" s="10"/>
      <c r="AH147" s="10"/>
      <c r="AI147" s="10"/>
    </row>
  </sheetData>
  <mergeCells count="43">
    <mergeCell ref="B26:F26"/>
    <mergeCell ref="B20:F20"/>
    <mergeCell ref="B21:F21"/>
    <mergeCell ref="B22:F22"/>
    <mergeCell ref="B23:F23"/>
    <mergeCell ref="B24:F24"/>
    <mergeCell ref="B16:F16"/>
    <mergeCell ref="B17:F17"/>
    <mergeCell ref="B18:F18"/>
    <mergeCell ref="B19:F19"/>
    <mergeCell ref="B25:F25"/>
    <mergeCell ref="K36:R36"/>
    <mergeCell ref="F40:J40"/>
    <mergeCell ref="K40:R40"/>
    <mergeCell ref="F36:J36"/>
    <mergeCell ref="F38:J38"/>
    <mergeCell ref="K38:R38"/>
    <mergeCell ref="G1:R3"/>
    <mergeCell ref="F35:J35"/>
    <mergeCell ref="K34:R34"/>
    <mergeCell ref="K35:R35"/>
    <mergeCell ref="F34:J34"/>
    <mergeCell ref="B5:F5"/>
    <mergeCell ref="B6:F6"/>
    <mergeCell ref="B7:F7"/>
    <mergeCell ref="B8:F8"/>
    <mergeCell ref="B9:F9"/>
    <mergeCell ref="B10:F10"/>
    <mergeCell ref="B11:F11"/>
    <mergeCell ref="B12:F12"/>
    <mergeCell ref="B13:F13"/>
    <mergeCell ref="B14:F14"/>
    <mergeCell ref="B15:F15"/>
    <mergeCell ref="F43:J43"/>
    <mergeCell ref="K42:R42"/>
    <mergeCell ref="K43:R43"/>
    <mergeCell ref="F37:J37"/>
    <mergeCell ref="K37:R37"/>
    <mergeCell ref="F41:J41"/>
    <mergeCell ref="K41:R41"/>
    <mergeCell ref="F39:J39"/>
    <mergeCell ref="K39:R39"/>
    <mergeCell ref="F42:J42"/>
  </mergeCells>
  <phoneticPr fontId="48" type="noConversion"/>
  <printOptions horizontalCentered="1"/>
  <pageMargins left="0.21" right="0.2" top="0.44" bottom="0.25" header="0.21" footer="0.17"/>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7" max="17" man="1"/>
  </rowBreaks>
  <colBreaks count="1" manualBreakCount="1">
    <brk id="1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I143"/>
  <sheetViews>
    <sheetView showGridLines="0" zoomScaleNormal="100" workbookViewId="0">
      <pane ySplit="5" topLeftCell="A6"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6</v>
      </c>
      <c r="H1" s="679"/>
      <c r="I1" s="679"/>
      <c r="J1" s="679"/>
      <c r="K1" s="679"/>
      <c r="L1" s="679"/>
      <c r="M1" s="679"/>
      <c r="N1" s="679"/>
      <c r="O1" s="679"/>
      <c r="P1" s="679"/>
      <c r="Q1" s="679"/>
      <c r="R1" s="680"/>
    </row>
    <row r="2" spans="1:35" ht="17.25" customHeight="1">
      <c r="A2" s="366"/>
      <c r="B2" s="278"/>
      <c r="C2" s="278"/>
      <c r="D2" s="280" t="s">
        <v>470</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0" customHeight="1">
      <c r="A5" s="396" t="s">
        <v>369</v>
      </c>
      <c r="B5" s="833" t="s">
        <v>21</v>
      </c>
      <c r="C5" s="809"/>
      <c r="D5" s="809"/>
      <c r="E5" s="809"/>
      <c r="F5" s="834"/>
      <c r="G5" s="397" t="str">
        <f>Information!C4</f>
        <v>VP</v>
      </c>
      <c r="H5" s="397" t="str">
        <f>Information!D4</f>
        <v>TT</v>
      </c>
      <c r="I5" s="397" t="str">
        <f>Information!E4</f>
        <v>PP</v>
      </c>
      <c r="J5" s="397" t="str">
        <f>Information!F4</f>
        <v>SOP</v>
      </c>
      <c r="K5" s="397"/>
      <c r="L5" s="398"/>
      <c r="M5" s="398"/>
      <c r="N5" s="398"/>
      <c r="O5" s="398"/>
      <c r="P5" s="398"/>
      <c r="Q5" s="398"/>
      <c r="R5" s="399"/>
    </row>
    <row r="6" spans="1:35" s="296" customFormat="1" ht="37.5" customHeight="1">
      <c r="A6" s="400" t="s">
        <v>24</v>
      </c>
      <c r="B6" s="786" t="s">
        <v>325</v>
      </c>
      <c r="C6" s="704"/>
      <c r="D6" s="704"/>
      <c r="E6" s="704"/>
      <c r="F6" s="784"/>
      <c r="G6" s="298" t="s">
        <v>477</v>
      </c>
      <c r="H6" s="298" t="s">
        <v>477</v>
      </c>
      <c r="I6" s="298" t="s">
        <v>477</v>
      </c>
      <c r="J6" s="298" t="s">
        <v>477</v>
      </c>
      <c r="K6" s="298"/>
      <c r="L6" s="298"/>
      <c r="M6" s="298"/>
      <c r="N6" s="298"/>
      <c r="O6" s="298"/>
      <c r="P6" s="298"/>
      <c r="Q6" s="298"/>
      <c r="R6" s="373"/>
      <c r="Y6" s="10"/>
      <c r="Z6" s="10"/>
      <c r="AA6" s="10"/>
      <c r="AB6" s="10"/>
      <c r="AC6" s="10"/>
      <c r="AD6" s="10"/>
      <c r="AE6" s="10"/>
      <c r="AF6" s="10"/>
      <c r="AG6" s="10"/>
      <c r="AH6" s="10"/>
      <c r="AI6" s="10"/>
    </row>
    <row r="7" spans="1:35" ht="37.5" customHeight="1">
      <c r="A7" s="400" t="s">
        <v>373</v>
      </c>
      <c r="B7" s="783" t="s">
        <v>348</v>
      </c>
      <c r="C7" s="716"/>
      <c r="D7" s="716"/>
      <c r="E7" s="716"/>
      <c r="F7" s="781"/>
      <c r="G7" s="298" t="s">
        <v>482</v>
      </c>
      <c r="H7" s="298" t="s">
        <v>482</v>
      </c>
      <c r="I7" s="298" t="s">
        <v>482</v>
      </c>
      <c r="J7" s="298" t="s">
        <v>477</v>
      </c>
      <c r="K7" s="298"/>
      <c r="L7" s="298"/>
      <c r="M7" s="298"/>
      <c r="N7" s="298"/>
      <c r="O7" s="298"/>
      <c r="P7" s="298"/>
      <c r="Q7" s="298"/>
      <c r="R7" s="373"/>
      <c r="Y7" s="10"/>
      <c r="Z7" s="10"/>
      <c r="AA7" s="10"/>
      <c r="AB7" s="10"/>
      <c r="AC7" s="10"/>
      <c r="AD7" s="10"/>
      <c r="AE7" s="10"/>
      <c r="AF7" s="10"/>
      <c r="AG7" s="10"/>
      <c r="AH7" s="10"/>
      <c r="AI7" s="10"/>
    </row>
    <row r="8" spans="1:35" ht="37.5" customHeight="1">
      <c r="A8" s="400" t="s">
        <v>374</v>
      </c>
      <c r="B8" s="786" t="s">
        <v>227</v>
      </c>
      <c r="C8" s="704"/>
      <c r="D8" s="704"/>
      <c r="E8" s="704"/>
      <c r="F8" s="784"/>
      <c r="G8" s="298" t="s">
        <v>477</v>
      </c>
      <c r="H8" s="298" t="s">
        <v>477</v>
      </c>
      <c r="I8" s="298" t="s">
        <v>477</v>
      </c>
      <c r="J8" s="298" t="s">
        <v>477</v>
      </c>
      <c r="K8" s="298"/>
      <c r="L8" s="298"/>
      <c r="M8" s="298"/>
      <c r="N8" s="298"/>
      <c r="O8" s="298"/>
      <c r="P8" s="298"/>
      <c r="Q8" s="298"/>
      <c r="R8" s="373"/>
      <c r="Y8" s="10"/>
      <c r="Z8" s="10"/>
      <c r="AA8" s="10"/>
      <c r="AB8" s="10"/>
      <c r="AC8" s="10"/>
      <c r="AD8" s="10"/>
      <c r="AE8" s="10"/>
      <c r="AF8" s="10"/>
      <c r="AG8" s="10"/>
      <c r="AH8" s="10"/>
      <c r="AI8" s="10"/>
    </row>
    <row r="9" spans="1:35" ht="37.5" customHeight="1">
      <c r="A9" s="400" t="s">
        <v>375</v>
      </c>
      <c r="B9" s="786" t="s">
        <v>228</v>
      </c>
      <c r="C9" s="704"/>
      <c r="D9" s="704"/>
      <c r="E9" s="704"/>
      <c r="F9" s="784"/>
      <c r="G9" s="298" t="s">
        <v>477</v>
      </c>
      <c r="H9" s="298" t="s">
        <v>477</v>
      </c>
      <c r="I9" s="298" t="s">
        <v>477</v>
      </c>
      <c r="J9" s="298" t="s">
        <v>477</v>
      </c>
      <c r="K9" s="298"/>
      <c r="L9" s="298"/>
      <c r="M9" s="298"/>
      <c r="N9" s="298"/>
      <c r="O9" s="298"/>
      <c r="P9" s="298"/>
      <c r="Q9" s="298"/>
      <c r="R9" s="373"/>
      <c r="Y9" s="10"/>
      <c r="Z9" s="10"/>
      <c r="AA9" s="10"/>
      <c r="AB9" s="10"/>
      <c r="AC9" s="10"/>
      <c r="AD9" s="10"/>
      <c r="AE9" s="10"/>
      <c r="AF9" s="10"/>
      <c r="AG9" s="10"/>
      <c r="AH9" s="10"/>
      <c r="AI9" s="10"/>
    </row>
    <row r="10" spans="1:35" ht="49.5" customHeight="1">
      <c r="A10" s="400" t="s">
        <v>376</v>
      </c>
      <c r="B10" s="786" t="s">
        <v>229</v>
      </c>
      <c r="C10" s="704"/>
      <c r="D10" s="704"/>
      <c r="E10" s="704"/>
      <c r="F10" s="784"/>
      <c r="G10" s="298" t="s">
        <v>477</v>
      </c>
      <c r="H10" s="298" t="s">
        <v>477</v>
      </c>
      <c r="I10" s="298" t="s">
        <v>477</v>
      </c>
      <c r="J10" s="298" t="s">
        <v>477</v>
      </c>
      <c r="K10" s="298"/>
      <c r="L10" s="298"/>
      <c r="M10" s="298"/>
      <c r="N10" s="298"/>
      <c r="O10" s="298"/>
      <c r="P10" s="298"/>
      <c r="Q10" s="298"/>
      <c r="R10" s="373"/>
      <c r="Y10" s="10"/>
      <c r="Z10" s="10"/>
      <c r="AA10" s="10"/>
      <c r="AB10" s="10"/>
      <c r="AC10" s="10"/>
      <c r="AD10" s="10"/>
      <c r="AE10" s="10"/>
      <c r="AF10" s="10"/>
      <c r="AG10" s="10"/>
      <c r="AH10" s="10"/>
      <c r="AI10" s="10"/>
    </row>
    <row r="11" spans="1:35" ht="37.5" customHeight="1">
      <c r="A11" s="400" t="s">
        <v>377</v>
      </c>
      <c r="B11" s="835" t="s">
        <v>633</v>
      </c>
      <c r="C11" s="704"/>
      <c r="D11" s="704"/>
      <c r="E11" s="704"/>
      <c r="F11" s="784"/>
      <c r="G11" s="298" t="s">
        <v>477</v>
      </c>
      <c r="H11" s="298" t="s">
        <v>477</v>
      </c>
      <c r="I11" s="298" t="s">
        <v>477</v>
      </c>
      <c r="J11" s="298" t="s">
        <v>477</v>
      </c>
      <c r="K11" s="298"/>
      <c r="L11" s="298"/>
      <c r="M11" s="298"/>
      <c r="N11" s="298"/>
      <c r="O11" s="298"/>
      <c r="P11" s="298"/>
      <c r="Q11" s="298"/>
      <c r="R11" s="373"/>
      <c r="Y11" s="10"/>
      <c r="Z11" s="10"/>
      <c r="AA11" s="10"/>
      <c r="AB11" s="10"/>
      <c r="AC11" s="10"/>
      <c r="AD11" s="10"/>
      <c r="AE11" s="10"/>
      <c r="AF11" s="10"/>
      <c r="AG11" s="10"/>
      <c r="AH11" s="10"/>
      <c r="AI11" s="10"/>
    </row>
    <row r="12" spans="1:35" ht="37.5" customHeight="1">
      <c r="A12" s="400" t="s">
        <v>205</v>
      </c>
      <c r="B12" s="786" t="s">
        <v>37</v>
      </c>
      <c r="C12" s="704"/>
      <c r="D12" s="704"/>
      <c r="E12" s="704"/>
      <c r="F12" s="784"/>
      <c r="G12" s="298" t="s">
        <v>477</v>
      </c>
      <c r="H12" s="298" t="s">
        <v>477</v>
      </c>
      <c r="I12" s="298" t="s">
        <v>477</v>
      </c>
      <c r="J12" s="298" t="s">
        <v>477</v>
      </c>
      <c r="K12" s="298"/>
      <c r="L12" s="298"/>
      <c r="M12" s="298"/>
      <c r="N12" s="298"/>
      <c r="O12" s="298"/>
      <c r="P12" s="298"/>
      <c r="Q12" s="298"/>
      <c r="R12" s="373"/>
      <c r="Y12" s="10"/>
      <c r="Z12" s="10"/>
      <c r="AA12" s="10"/>
      <c r="AB12" s="10"/>
      <c r="AC12" s="10"/>
      <c r="AD12" s="10"/>
      <c r="AE12" s="10"/>
      <c r="AF12" s="10"/>
      <c r="AG12" s="10"/>
      <c r="AH12" s="10"/>
      <c r="AI12" s="10"/>
    </row>
    <row r="13" spans="1:35" ht="37.5" customHeight="1">
      <c r="A13" s="400" t="s">
        <v>382</v>
      </c>
      <c r="B13" s="786" t="s">
        <v>38</v>
      </c>
      <c r="C13" s="704"/>
      <c r="D13" s="704"/>
      <c r="E13" s="704"/>
      <c r="F13" s="784"/>
      <c r="G13" s="298" t="s">
        <v>477</v>
      </c>
      <c r="H13" s="298" t="s">
        <v>477</v>
      </c>
      <c r="I13" s="298" t="s">
        <v>477</v>
      </c>
      <c r="J13" s="298" t="s">
        <v>477</v>
      </c>
      <c r="K13" s="298"/>
      <c r="L13" s="298"/>
      <c r="M13" s="298"/>
      <c r="N13" s="298"/>
      <c r="O13" s="298"/>
      <c r="P13" s="298"/>
      <c r="Q13" s="298"/>
      <c r="R13" s="373"/>
      <c r="Y13" s="10"/>
      <c r="Z13" s="10"/>
      <c r="AA13" s="10"/>
      <c r="AB13" s="10"/>
      <c r="AC13" s="10"/>
      <c r="AD13" s="10"/>
      <c r="AE13" s="10"/>
      <c r="AF13" s="10"/>
      <c r="AG13" s="10"/>
      <c r="AH13" s="10"/>
      <c r="AI13" s="10"/>
    </row>
    <row r="14" spans="1:35" ht="54.6" customHeight="1">
      <c r="A14" s="400" t="s">
        <v>383</v>
      </c>
      <c r="B14" s="835" t="s">
        <v>634</v>
      </c>
      <c r="C14" s="704"/>
      <c r="D14" s="704"/>
      <c r="E14" s="704"/>
      <c r="F14" s="784"/>
      <c r="G14" s="298" t="s">
        <v>477</v>
      </c>
      <c r="H14" s="298" t="s">
        <v>477</v>
      </c>
      <c r="I14" s="298" t="s">
        <v>477</v>
      </c>
      <c r="J14" s="298" t="s">
        <v>477</v>
      </c>
      <c r="K14" s="298"/>
      <c r="L14" s="298"/>
      <c r="M14" s="298"/>
      <c r="N14" s="298"/>
      <c r="O14" s="298"/>
      <c r="P14" s="298"/>
      <c r="Q14" s="298"/>
      <c r="R14" s="373"/>
      <c r="Y14" s="10"/>
      <c r="Z14" s="10"/>
      <c r="AA14" s="10"/>
      <c r="AB14" s="10"/>
      <c r="AC14" s="10"/>
      <c r="AD14" s="10"/>
      <c r="AE14" s="10"/>
      <c r="AF14" s="10"/>
      <c r="AG14" s="10"/>
      <c r="AH14" s="10"/>
      <c r="AI14" s="10"/>
    </row>
    <row r="15" spans="1:35" ht="37.5" customHeight="1">
      <c r="A15" s="400" t="s">
        <v>384</v>
      </c>
      <c r="B15" s="786" t="s">
        <v>103</v>
      </c>
      <c r="C15" s="704"/>
      <c r="D15" s="704"/>
      <c r="E15" s="704"/>
      <c r="F15" s="784"/>
      <c r="G15" s="298" t="s">
        <v>477</v>
      </c>
      <c r="H15" s="298" t="s">
        <v>477</v>
      </c>
      <c r="I15" s="298" t="s">
        <v>477</v>
      </c>
      <c r="J15" s="298" t="s">
        <v>477</v>
      </c>
      <c r="K15" s="298"/>
      <c r="L15" s="298"/>
      <c r="M15" s="298"/>
      <c r="N15" s="298"/>
      <c r="O15" s="298"/>
      <c r="P15" s="298"/>
      <c r="Q15" s="298"/>
      <c r="R15" s="373"/>
      <c r="Y15" s="10"/>
      <c r="Z15" s="10"/>
      <c r="AA15" s="10"/>
      <c r="AB15" s="10"/>
      <c r="AC15" s="10"/>
      <c r="AD15" s="10"/>
      <c r="AE15" s="10"/>
      <c r="AF15" s="10"/>
      <c r="AG15" s="10"/>
      <c r="AH15" s="10"/>
      <c r="AI15" s="10"/>
    </row>
    <row r="16" spans="1:35" ht="37.5" customHeight="1">
      <c r="A16" s="400" t="s">
        <v>385</v>
      </c>
      <c r="B16" s="786" t="s">
        <v>236</v>
      </c>
      <c r="C16" s="704"/>
      <c r="D16" s="704"/>
      <c r="E16" s="704"/>
      <c r="F16" s="784"/>
      <c r="G16" s="298" t="s">
        <v>477</v>
      </c>
      <c r="H16" s="298" t="s">
        <v>477</v>
      </c>
      <c r="I16" s="298" t="s">
        <v>477</v>
      </c>
      <c r="J16" s="298" t="s">
        <v>477</v>
      </c>
      <c r="K16" s="298"/>
      <c r="L16" s="298"/>
      <c r="M16" s="298"/>
      <c r="N16" s="298"/>
      <c r="O16" s="298"/>
      <c r="P16" s="298"/>
      <c r="Q16" s="298"/>
      <c r="R16" s="373"/>
      <c r="Y16" s="10"/>
      <c r="Z16" s="10"/>
      <c r="AA16" s="10"/>
      <c r="AB16" s="10"/>
      <c r="AC16" s="10"/>
      <c r="AD16" s="10"/>
      <c r="AE16" s="10"/>
      <c r="AF16" s="10"/>
      <c r="AG16" s="10"/>
      <c r="AH16" s="10"/>
      <c r="AI16" s="10"/>
    </row>
    <row r="17" spans="1:35" ht="37.5" customHeight="1">
      <c r="A17" s="400" t="s">
        <v>386</v>
      </c>
      <c r="B17" s="786" t="s">
        <v>104</v>
      </c>
      <c r="C17" s="704"/>
      <c r="D17" s="704"/>
      <c r="E17" s="704"/>
      <c r="F17" s="784"/>
      <c r="G17" s="298" t="s">
        <v>477</v>
      </c>
      <c r="H17" s="298" t="s">
        <v>477</v>
      </c>
      <c r="I17" s="298" t="s">
        <v>477</v>
      </c>
      <c r="J17" s="298" t="s">
        <v>477</v>
      </c>
      <c r="K17" s="298"/>
      <c r="L17" s="298"/>
      <c r="M17" s="298"/>
      <c r="N17" s="298"/>
      <c r="O17" s="298"/>
      <c r="P17" s="298"/>
      <c r="Q17" s="298"/>
      <c r="R17" s="373"/>
      <c r="Y17" s="10"/>
      <c r="Z17" s="10"/>
      <c r="AA17" s="10"/>
      <c r="AB17" s="10"/>
      <c r="AC17" s="10"/>
      <c r="AD17" s="10"/>
      <c r="AE17" s="10"/>
      <c r="AF17" s="10"/>
      <c r="AG17" s="10"/>
      <c r="AH17" s="10"/>
      <c r="AI17" s="10"/>
    </row>
    <row r="18" spans="1:35" ht="37.5" customHeight="1">
      <c r="A18" s="401" t="s">
        <v>333</v>
      </c>
      <c r="B18" s="836" t="s">
        <v>635</v>
      </c>
      <c r="C18" s="837"/>
      <c r="D18" s="837"/>
      <c r="E18" s="837"/>
      <c r="F18" s="838"/>
      <c r="G18" s="298" t="s">
        <v>477</v>
      </c>
      <c r="H18" s="298" t="s">
        <v>477</v>
      </c>
      <c r="I18" s="298" t="s">
        <v>477</v>
      </c>
      <c r="J18" s="298" t="s">
        <v>477</v>
      </c>
      <c r="K18" s="402"/>
      <c r="L18" s="402"/>
      <c r="M18" s="402"/>
      <c r="N18" s="402"/>
      <c r="O18" s="402"/>
      <c r="P18" s="402"/>
      <c r="Q18" s="402"/>
      <c r="R18" s="403"/>
      <c r="Y18" s="10"/>
      <c r="Z18" s="10"/>
      <c r="AA18" s="10"/>
      <c r="AB18" s="10"/>
      <c r="AC18" s="10"/>
      <c r="AD18" s="10"/>
      <c r="AE18" s="10"/>
      <c r="AF18" s="10"/>
      <c r="AG18" s="10"/>
      <c r="AH18" s="10"/>
      <c r="AI18" s="10"/>
    </row>
    <row r="19" spans="1:35" s="309" customFormat="1" ht="37.5" customHeight="1" thickBot="1">
      <c r="A19" s="404" t="s">
        <v>334</v>
      </c>
      <c r="B19" s="839" t="s">
        <v>429</v>
      </c>
      <c r="C19" s="806"/>
      <c r="D19" s="806"/>
      <c r="E19" s="806"/>
      <c r="F19" s="840"/>
      <c r="G19" s="405" t="str">
        <f>IF(ISNA(MATCH("R",G$6:G$18,0)),IF(ISNA(MATCH("Y",G$6:G$18,0)),IF(ISNA(MATCH("G",G$6:G$18,0)),"","G"),"Y"),"R")</f>
        <v>Y</v>
      </c>
      <c r="H19" s="405" t="str">
        <f t="shared" ref="H19:J19" si="0">IF(ISNA(MATCH("R",H$6:H$18,0)),IF(ISNA(MATCH("Y",H$6:H$18,0)),IF(ISNA(MATCH("G",H$6:H$18,0)),"","G"),"Y"),"R")</f>
        <v>Y</v>
      </c>
      <c r="I19" s="405" t="str">
        <f t="shared" si="0"/>
        <v>Y</v>
      </c>
      <c r="J19" s="405" t="str">
        <f t="shared" si="0"/>
        <v>G</v>
      </c>
      <c r="K19" s="405" t="str">
        <f t="shared" ref="K19:R19" si="1">IF(ISNA(MATCH("R",K$6:K$17,0)),IF(ISNA(MATCH("Y",K$6:K$17,0)),IF(ISNA(MATCH("G",K$6:K$17,0)),"","G"),"Y"),"R")</f>
        <v/>
      </c>
      <c r="L19" s="405" t="str">
        <f t="shared" si="1"/>
        <v/>
      </c>
      <c r="M19" s="405" t="str">
        <f t="shared" si="1"/>
        <v/>
      </c>
      <c r="N19" s="405" t="str">
        <f t="shared" si="1"/>
        <v/>
      </c>
      <c r="O19" s="405" t="str">
        <f t="shared" si="1"/>
        <v/>
      </c>
      <c r="P19" s="405" t="str">
        <f t="shared" si="1"/>
        <v/>
      </c>
      <c r="Q19" s="405" t="str">
        <f t="shared" si="1"/>
        <v/>
      </c>
      <c r="R19" s="406" t="str">
        <f t="shared" si="1"/>
        <v/>
      </c>
      <c r="Y19" s="12"/>
      <c r="Z19" s="12"/>
      <c r="AA19" s="12"/>
      <c r="AB19" s="12"/>
      <c r="AC19" s="12"/>
      <c r="AD19" s="12"/>
      <c r="AE19" s="12"/>
      <c r="AF19" s="12"/>
      <c r="AG19" s="12"/>
      <c r="AH19" s="12"/>
      <c r="AI19" s="12"/>
    </row>
    <row r="20" spans="1:35" s="99" customFormat="1" ht="17.25" customHeight="1">
      <c r="B20" s="97"/>
      <c r="C20" s="97"/>
      <c r="D20" s="97"/>
      <c r="E20" s="97"/>
      <c r="F20" s="97"/>
      <c r="G20" s="98">
        <f>Information!C5</f>
        <v>0</v>
      </c>
      <c r="H20" s="98">
        <f>Information!D5</f>
        <v>0</v>
      </c>
      <c r="I20" s="98">
        <f>Information!E5</f>
        <v>0</v>
      </c>
      <c r="J20" s="98">
        <f>Information!F5</f>
        <v>0</v>
      </c>
      <c r="K20" s="98"/>
      <c r="L20" s="98"/>
      <c r="M20" s="98"/>
      <c r="N20" s="98"/>
      <c r="O20" s="98"/>
      <c r="P20" s="98"/>
      <c r="Q20" s="98"/>
      <c r="R20" s="98"/>
    </row>
    <row r="21" spans="1:35" s="277" customFormat="1" ht="10.5" customHeight="1">
      <c r="A21" s="367"/>
      <c r="B21" s="310"/>
      <c r="C21" s="311"/>
      <c r="D21" s="311"/>
      <c r="E21" s="311"/>
      <c r="G21" s="312"/>
      <c r="H21" s="312"/>
      <c r="I21" s="312"/>
      <c r="J21" s="312"/>
      <c r="K21" s="312"/>
      <c r="L21" s="312"/>
      <c r="M21" s="312"/>
      <c r="N21" s="312"/>
      <c r="O21" s="312"/>
      <c r="P21" s="312"/>
      <c r="Q21" s="312"/>
      <c r="R21" s="312"/>
    </row>
    <row r="22" spans="1:35" s="277" customFormat="1" ht="15" customHeight="1">
      <c r="A22" s="291"/>
      <c r="B22" s="311" t="s">
        <v>372</v>
      </c>
      <c r="C22" s="313" t="s">
        <v>36</v>
      </c>
      <c r="D22" s="314"/>
      <c r="E22" s="314"/>
      <c r="G22" s="315"/>
      <c r="H22" s="315"/>
      <c r="I22" s="315"/>
      <c r="J22" s="315"/>
      <c r="K22" s="315"/>
      <c r="L22" s="315"/>
      <c r="M22" s="315"/>
      <c r="N22" s="315"/>
      <c r="O22" s="315"/>
      <c r="P22" s="315"/>
      <c r="Q22" s="315"/>
      <c r="R22" s="315"/>
    </row>
    <row r="23" spans="1:35" s="277" customFormat="1" ht="14.25" customHeight="1">
      <c r="A23" s="291"/>
      <c r="B23" s="311"/>
      <c r="C23" s="313" t="s">
        <v>195</v>
      </c>
      <c r="D23" s="314"/>
      <c r="E23" s="314"/>
      <c r="G23" s="315"/>
      <c r="H23" s="315"/>
      <c r="I23" s="315"/>
      <c r="J23" s="315"/>
      <c r="K23" s="315"/>
      <c r="L23" s="315"/>
      <c r="M23" s="315"/>
      <c r="N23" s="315"/>
      <c r="O23" s="315"/>
      <c r="P23" s="315"/>
      <c r="Q23" s="315"/>
      <c r="R23" s="315"/>
    </row>
    <row r="24" spans="1:35" s="277" customFormat="1" ht="14.25" customHeight="1">
      <c r="A24" s="377"/>
      <c r="B24" s="311"/>
      <c r="C24" s="316" t="s">
        <v>196</v>
      </c>
      <c r="D24" s="314"/>
      <c r="E24" s="314"/>
      <c r="G24" s="315"/>
      <c r="H24" s="315"/>
      <c r="I24" s="315"/>
      <c r="J24" s="315"/>
      <c r="K24" s="315"/>
      <c r="L24" s="315"/>
      <c r="M24" s="315"/>
      <c r="N24" s="315"/>
      <c r="O24" s="315"/>
      <c r="P24" s="315"/>
      <c r="Q24" s="315"/>
      <c r="R24" s="315"/>
    </row>
    <row r="25" spans="1:35" ht="14.25" customHeight="1">
      <c r="A25" s="328"/>
      <c r="B25" s="278"/>
      <c r="C25" s="316" t="s">
        <v>337</v>
      </c>
      <c r="D25" s="286"/>
      <c r="E25" s="286"/>
      <c r="Y25" s="10"/>
      <c r="Z25" s="10"/>
      <c r="AA25" s="10"/>
      <c r="AB25" s="10"/>
      <c r="AC25" s="10"/>
      <c r="AD25" s="10"/>
      <c r="AE25" s="10"/>
      <c r="AF25" s="10"/>
      <c r="AG25" s="10"/>
      <c r="AH25" s="10"/>
      <c r="AI25" s="10"/>
    </row>
    <row r="26" spans="1:35" ht="12.75" customHeight="1" thickBot="1">
      <c r="A26" s="328"/>
      <c r="B26" s="278"/>
      <c r="C26" s="316"/>
      <c r="D26" s="286"/>
      <c r="E26" s="286"/>
      <c r="Y26" s="10"/>
      <c r="Z26" s="10"/>
      <c r="AA26" s="10"/>
      <c r="AB26" s="10"/>
      <c r="AC26" s="10"/>
      <c r="AD26" s="10"/>
      <c r="AE26" s="10"/>
      <c r="AF26" s="10"/>
      <c r="AG26" s="10"/>
      <c r="AH26" s="10"/>
      <c r="AI26" s="10"/>
    </row>
    <row r="27" spans="1:35" ht="15.75" customHeight="1">
      <c r="A27" s="378" t="s">
        <v>369</v>
      </c>
      <c r="B27" s="466" t="s">
        <v>625</v>
      </c>
      <c r="C27" s="318" t="s">
        <v>387</v>
      </c>
      <c r="D27" s="318" t="s">
        <v>381</v>
      </c>
      <c r="E27" s="318" t="s">
        <v>371</v>
      </c>
      <c r="F27" s="695" t="s">
        <v>320</v>
      </c>
      <c r="G27" s="701"/>
      <c r="H27" s="701"/>
      <c r="I27" s="701"/>
      <c r="J27" s="702"/>
      <c r="K27" s="694" t="s">
        <v>319</v>
      </c>
      <c r="L27" s="694"/>
      <c r="M27" s="694"/>
      <c r="N27" s="694"/>
      <c r="O27" s="694"/>
      <c r="P27" s="694"/>
      <c r="Q27" s="695"/>
      <c r="R27" s="696"/>
      <c r="Y27" s="10"/>
      <c r="Z27" s="10"/>
      <c r="AA27" s="10"/>
      <c r="AB27" s="10"/>
      <c r="AC27" s="10"/>
      <c r="AD27" s="10"/>
      <c r="AE27" s="10"/>
      <c r="AF27" s="10"/>
      <c r="AG27" s="10"/>
      <c r="AH27" s="10"/>
      <c r="AI27" s="10"/>
    </row>
    <row r="28" spans="1:35">
      <c r="A28" s="379"/>
      <c r="B28" s="320"/>
      <c r="C28" s="320"/>
      <c r="D28" s="321"/>
      <c r="E28" s="321"/>
      <c r="F28" s="720"/>
      <c r="G28" s="674"/>
      <c r="H28" s="674"/>
      <c r="I28" s="674"/>
      <c r="J28" s="674"/>
      <c r="K28" s="674"/>
      <c r="L28" s="674"/>
      <c r="M28" s="674"/>
      <c r="N28" s="674"/>
      <c r="O28" s="674"/>
      <c r="P28" s="674"/>
      <c r="Q28" s="725"/>
      <c r="R28" s="726"/>
      <c r="Y28" s="10"/>
      <c r="Z28" s="10"/>
      <c r="AA28" s="10"/>
      <c r="AB28" s="10"/>
      <c r="AC28" s="10"/>
      <c r="AD28" s="10"/>
      <c r="AE28" s="10"/>
      <c r="AF28" s="10"/>
      <c r="AG28" s="10"/>
      <c r="AH28" s="10"/>
      <c r="AI28" s="10"/>
    </row>
    <row r="29" spans="1:35">
      <c r="A29" s="379"/>
      <c r="B29" s="320"/>
      <c r="C29" s="320"/>
      <c r="D29" s="321"/>
      <c r="E29" s="321"/>
      <c r="F29" s="720"/>
      <c r="G29" s="674"/>
      <c r="H29" s="674"/>
      <c r="I29" s="674"/>
      <c r="J29" s="674"/>
      <c r="K29" s="675"/>
      <c r="L29" s="675"/>
      <c r="M29" s="675"/>
      <c r="N29" s="675"/>
      <c r="O29" s="675"/>
      <c r="P29" s="675"/>
      <c r="Q29" s="676"/>
      <c r="R29" s="677"/>
      <c r="Y29" s="10"/>
      <c r="Z29" s="10"/>
      <c r="AA29" s="10"/>
      <c r="AB29" s="10"/>
      <c r="AC29" s="10"/>
      <c r="AD29" s="10"/>
      <c r="AE29" s="10"/>
      <c r="AF29" s="10"/>
      <c r="AG29" s="10"/>
      <c r="AH29" s="10"/>
      <c r="AI29" s="10"/>
    </row>
    <row r="30" spans="1:35">
      <c r="A30" s="379"/>
      <c r="B30" s="320"/>
      <c r="C30" s="320"/>
      <c r="D30" s="321"/>
      <c r="E30" s="321"/>
      <c r="F30" s="720"/>
      <c r="G30" s="674"/>
      <c r="H30" s="674"/>
      <c r="I30" s="674"/>
      <c r="J30" s="674"/>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4"/>
      <c r="E37" s="324"/>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80"/>
      <c r="B38" s="323"/>
      <c r="C38" s="323"/>
      <c r="D38" s="324"/>
      <c r="E38" s="324"/>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ht="15" customHeight="1">
      <c r="A39" s="380"/>
      <c r="B39" s="323"/>
      <c r="C39" s="323"/>
      <c r="D39" s="324"/>
      <c r="E39" s="324"/>
      <c r="F39" s="719"/>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c r="A40" s="380"/>
      <c r="B40" s="323"/>
      <c r="C40" s="323"/>
      <c r="D40" s="324"/>
      <c r="E40" s="324"/>
      <c r="F40" s="675"/>
      <c r="G40" s="675"/>
      <c r="H40" s="675"/>
      <c r="I40" s="675"/>
      <c r="J40" s="675"/>
      <c r="K40" s="675"/>
      <c r="L40" s="675"/>
      <c r="M40" s="675"/>
      <c r="N40" s="675"/>
      <c r="O40" s="675"/>
      <c r="P40" s="675"/>
      <c r="Q40" s="676"/>
      <c r="R40" s="677"/>
      <c r="Y40" s="10"/>
      <c r="Z40" s="10"/>
      <c r="AA40" s="10"/>
      <c r="AB40" s="10"/>
      <c r="AC40" s="10"/>
      <c r="AD40" s="10"/>
      <c r="AE40" s="10"/>
      <c r="AF40" s="10"/>
      <c r="AG40" s="10"/>
      <c r="AH40" s="10"/>
      <c r="AI40" s="10"/>
    </row>
    <row r="41" spans="1:35" ht="13.5" thickBot="1">
      <c r="A41" s="381"/>
      <c r="B41" s="326"/>
      <c r="C41" s="326"/>
      <c r="D41" s="327"/>
      <c r="E41" s="326"/>
      <c r="F41" s="718"/>
      <c r="G41" s="668"/>
      <c r="H41" s="668"/>
      <c r="I41" s="668"/>
      <c r="J41" s="668"/>
      <c r="K41" s="668"/>
      <c r="L41" s="668"/>
      <c r="M41" s="668"/>
      <c r="N41" s="668"/>
      <c r="O41" s="668"/>
      <c r="P41" s="668"/>
      <c r="Q41" s="669"/>
      <c r="R41" s="670"/>
      <c r="Y41" s="10"/>
      <c r="Z41" s="10"/>
      <c r="AA41" s="10"/>
      <c r="AB41" s="10"/>
      <c r="AC41" s="10"/>
      <c r="AD41" s="10"/>
      <c r="AE41" s="10"/>
      <c r="AF41" s="10"/>
      <c r="AG41" s="10"/>
      <c r="AH41" s="10"/>
      <c r="AI41" s="10"/>
    </row>
    <row r="42" spans="1:35" ht="12" customHeight="1">
      <c r="A42" s="415"/>
      <c r="B42" s="416"/>
      <c r="C42" s="416"/>
      <c r="D42" s="416"/>
      <c r="E42" s="416"/>
      <c r="F42" s="416"/>
      <c r="G42" s="416"/>
      <c r="H42" s="416"/>
      <c r="I42" s="416"/>
      <c r="J42" s="416"/>
      <c r="K42" s="416"/>
      <c r="L42" s="416"/>
      <c r="M42" s="416"/>
      <c r="N42" s="416"/>
      <c r="O42" s="416"/>
      <c r="P42" s="416"/>
      <c r="Q42" s="416"/>
      <c r="R42" s="416"/>
      <c r="Y42" s="10"/>
      <c r="Z42" s="10"/>
      <c r="AA42" s="10"/>
      <c r="AB42" s="10"/>
      <c r="AC42" s="10"/>
      <c r="AD42" s="10"/>
      <c r="AE42" s="10"/>
      <c r="AF42" s="10"/>
      <c r="AG42" s="10"/>
      <c r="AH42" s="10"/>
      <c r="AI42" s="10"/>
    </row>
    <row r="43" spans="1:35">
      <c r="A43" s="417"/>
      <c r="B43" s="418"/>
      <c r="C43" s="419"/>
      <c r="D43" s="419"/>
      <c r="E43" s="419"/>
      <c r="F43" s="416"/>
      <c r="G43" s="416"/>
      <c r="H43" s="416"/>
      <c r="I43" s="416"/>
      <c r="J43" s="416"/>
      <c r="K43" s="416"/>
      <c r="L43" s="416"/>
      <c r="M43" s="416"/>
      <c r="N43" s="416"/>
      <c r="O43" s="416"/>
      <c r="P43" s="416"/>
      <c r="Q43" s="416"/>
      <c r="R43" s="416"/>
      <c r="Y43" s="10"/>
      <c r="Z43" s="10"/>
      <c r="AA43" s="10"/>
      <c r="AB43" s="10"/>
      <c r="AC43" s="10"/>
      <c r="AD43" s="10"/>
      <c r="AE43" s="10"/>
      <c r="AF43" s="10"/>
      <c r="AG43" s="10"/>
      <c r="AH43" s="10"/>
      <c r="AI43" s="10"/>
    </row>
    <row r="44" spans="1:35" s="10" customFormat="1">
      <c r="A44" s="199"/>
      <c r="B44" s="200"/>
      <c r="C44" s="200"/>
      <c r="D44" s="200"/>
      <c r="E44" s="200"/>
      <c r="F44" s="200"/>
      <c r="G44" s="200"/>
      <c r="H44" s="200"/>
      <c r="I44" s="200"/>
      <c r="J44" s="200"/>
      <c r="K44" s="200"/>
      <c r="L44" s="200"/>
      <c r="M44" s="200"/>
      <c r="N44" s="200"/>
      <c r="O44" s="200"/>
      <c r="P44" s="200"/>
      <c r="Q44" s="200"/>
      <c r="R44" s="200"/>
    </row>
    <row r="45" spans="1:35" s="10" customFormat="1">
      <c r="A45" s="199"/>
      <c r="B45" s="200"/>
      <c r="C45" s="200"/>
      <c r="D45" s="200"/>
      <c r="E45" s="200"/>
      <c r="F45" s="200"/>
      <c r="G45" s="200"/>
      <c r="H45" s="200"/>
      <c r="I45" s="200"/>
      <c r="J45" s="200"/>
      <c r="K45" s="200"/>
      <c r="L45" s="200"/>
      <c r="M45" s="200"/>
      <c r="N45" s="200"/>
      <c r="O45" s="200"/>
      <c r="P45" s="200"/>
      <c r="Q45" s="200"/>
      <c r="R45" s="200"/>
    </row>
    <row r="46" spans="1:35" s="10" customFormat="1">
      <c r="A46" s="199"/>
      <c r="B46" s="200"/>
      <c r="C46" s="200"/>
      <c r="D46" s="200"/>
      <c r="E46" s="200"/>
      <c r="F46" s="200"/>
      <c r="G46" s="200"/>
      <c r="H46" s="200"/>
      <c r="I46" s="200"/>
      <c r="J46" s="200"/>
      <c r="K46" s="200"/>
      <c r="L46" s="200"/>
      <c r="M46" s="200"/>
      <c r="N46" s="200"/>
      <c r="O46" s="200"/>
      <c r="P46" s="200"/>
      <c r="Q46" s="200"/>
      <c r="R46" s="200"/>
    </row>
    <row r="47" spans="1:35" s="10" customFormat="1">
      <c r="A47" s="199"/>
      <c r="B47" s="200"/>
      <c r="C47" s="200"/>
      <c r="D47" s="200"/>
      <c r="E47" s="200"/>
      <c r="F47" s="200"/>
      <c r="G47" s="200"/>
      <c r="H47" s="200"/>
      <c r="I47" s="200"/>
      <c r="J47" s="200"/>
      <c r="K47" s="200"/>
      <c r="L47" s="200"/>
      <c r="M47" s="200"/>
      <c r="N47" s="200"/>
      <c r="O47" s="200"/>
      <c r="P47" s="200"/>
      <c r="Q47" s="200"/>
      <c r="R47" s="200"/>
    </row>
    <row r="48" spans="1:35" s="10" customFormat="1">
      <c r="A48" s="199"/>
      <c r="B48" s="200"/>
      <c r="C48" s="200"/>
      <c r="D48" s="200"/>
      <c r="E48" s="200"/>
      <c r="F48" s="200"/>
      <c r="G48" s="200"/>
      <c r="H48" s="200"/>
      <c r="I48" s="200"/>
      <c r="J48" s="200"/>
      <c r="K48" s="200"/>
      <c r="L48" s="200"/>
      <c r="M48" s="200"/>
      <c r="N48" s="200"/>
      <c r="O48" s="200"/>
      <c r="P48" s="200"/>
      <c r="Q48" s="200"/>
      <c r="R48" s="200"/>
    </row>
    <row r="49" spans="1:35">
      <c r="A49" s="417"/>
      <c r="B49" s="418"/>
      <c r="C49" s="419"/>
      <c r="D49" s="419"/>
      <c r="E49" s="419"/>
      <c r="F49" s="416"/>
      <c r="G49" s="416"/>
      <c r="H49" s="416"/>
      <c r="I49" s="416"/>
      <c r="J49" s="416"/>
      <c r="K49" s="416"/>
      <c r="L49" s="416"/>
      <c r="M49" s="416"/>
      <c r="N49" s="416"/>
      <c r="O49" s="416"/>
      <c r="P49" s="416"/>
      <c r="Q49" s="416"/>
      <c r="R49" s="416"/>
      <c r="Y49" s="10"/>
      <c r="Z49" s="10"/>
      <c r="AA49" s="10"/>
      <c r="AB49" s="10"/>
      <c r="AC49" s="10"/>
      <c r="AD49" s="10"/>
      <c r="AE49" s="10"/>
      <c r="AF49" s="10"/>
      <c r="AG49" s="10"/>
      <c r="AH49" s="10"/>
      <c r="AI49" s="10"/>
    </row>
    <row r="50" spans="1:35">
      <c r="Y50" s="10"/>
      <c r="Z50" s="10"/>
      <c r="AA50" s="10"/>
      <c r="AB50" s="10"/>
      <c r="AC50" s="10"/>
      <c r="AD50" s="10"/>
      <c r="AE50" s="10"/>
      <c r="AF50" s="10"/>
      <c r="AG50" s="10"/>
      <c r="AH50" s="10"/>
      <c r="AI50" s="10"/>
    </row>
    <row r="51" spans="1:35">
      <c r="Y51" s="10"/>
      <c r="Z51" s="10"/>
      <c r="AA51" s="10"/>
      <c r="AB51" s="10"/>
      <c r="AC51" s="10"/>
      <c r="AD51" s="10"/>
      <c r="AE51" s="10"/>
      <c r="AF51" s="10"/>
      <c r="AG51" s="10"/>
      <c r="AH51" s="10"/>
      <c r="AI51" s="10"/>
    </row>
    <row r="52" spans="1:35">
      <c r="Y52" s="10"/>
      <c r="Z52" s="10"/>
      <c r="AA52" s="10"/>
      <c r="AB52" s="10"/>
      <c r="AC52" s="10"/>
      <c r="AD52" s="10"/>
      <c r="AE52" s="10"/>
      <c r="AF52" s="10"/>
      <c r="AG52" s="10"/>
      <c r="AH52" s="10"/>
      <c r="AI52" s="10"/>
    </row>
    <row r="53" spans="1:35">
      <c r="Y53" s="10"/>
      <c r="Z53" s="10"/>
      <c r="AA53" s="10"/>
      <c r="AB53" s="10"/>
      <c r="AC53" s="10"/>
      <c r="AD53" s="10"/>
      <c r="AE53" s="10"/>
      <c r="AF53" s="10"/>
      <c r="AG53" s="10"/>
      <c r="AH53" s="10"/>
      <c r="AI53" s="10"/>
    </row>
    <row r="54" spans="1:35">
      <c r="Y54" s="10"/>
      <c r="Z54" s="10"/>
      <c r="AA54" s="10"/>
      <c r="AB54" s="10"/>
      <c r="AC54" s="10"/>
      <c r="AD54" s="10"/>
      <c r="AE54" s="10"/>
      <c r="AF54" s="10"/>
      <c r="AG54" s="10"/>
      <c r="AH54" s="10"/>
      <c r="AI54" s="10"/>
    </row>
    <row r="55" spans="1:35">
      <c r="Y55" s="10"/>
      <c r="Z55" s="10"/>
      <c r="AA55" s="10"/>
      <c r="AB55" s="10"/>
      <c r="AC55" s="10"/>
      <c r="AD55" s="10"/>
      <c r="AE55" s="10"/>
      <c r="AF55" s="10"/>
      <c r="AG55" s="10"/>
      <c r="AH55" s="10"/>
      <c r="AI55" s="10"/>
    </row>
    <row r="56" spans="1:35">
      <c r="Y56" s="10"/>
      <c r="Z56" s="10"/>
      <c r="AA56" s="10"/>
      <c r="AB56" s="10"/>
      <c r="AC56" s="10"/>
      <c r="AD56" s="10"/>
      <c r="AE56" s="10"/>
      <c r="AF56" s="10"/>
      <c r="AG56" s="10"/>
      <c r="AH56" s="10"/>
      <c r="AI56" s="10"/>
    </row>
    <row r="57" spans="1:35">
      <c r="Y57" s="10"/>
      <c r="Z57" s="10"/>
      <c r="AA57" s="10"/>
      <c r="AB57" s="10"/>
      <c r="AC57" s="10"/>
      <c r="AD57" s="10"/>
      <c r="AE57" s="10"/>
      <c r="AF57" s="10"/>
      <c r="AG57" s="10"/>
      <c r="AH57" s="10"/>
      <c r="AI57" s="10"/>
    </row>
    <row r="58" spans="1:35">
      <c r="Y58" s="10"/>
      <c r="Z58" s="10"/>
      <c r="AA58" s="10"/>
      <c r="AB58" s="10"/>
      <c r="AC58" s="10"/>
      <c r="AD58" s="10"/>
      <c r="AE58" s="10"/>
      <c r="AF58" s="10"/>
      <c r="AG58" s="10"/>
      <c r="AH58" s="10"/>
      <c r="AI58" s="10"/>
    </row>
    <row r="59" spans="1:35">
      <c r="Y59" s="10"/>
      <c r="Z59" s="10"/>
      <c r="AA59" s="10"/>
      <c r="AB59" s="10"/>
      <c r="AC59" s="10"/>
      <c r="AD59" s="10"/>
      <c r="AE59" s="10"/>
      <c r="AF59" s="10"/>
      <c r="AG59" s="10"/>
      <c r="AH59" s="10"/>
      <c r="AI59" s="10"/>
    </row>
    <row r="60" spans="1:35">
      <c r="Y60" s="10"/>
      <c r="Z60" s="10"/>
      <c r="AA60" s="10"/>
      <c r="AB60" s="10"/>
      <c r="AC60" s="10"/>
      <c r="AD60" s="10"/>
      <c r="AE60" s="10"/>
      <c r="AF60" s="10"/>
      <c r="AG60" s="10"/>
      <c r="AH60" s="10"/>
      <c r="AI60" s="10"/>
    </row>
    <row r="61" spans="1:35">
      <c r="Y61" s="10"/>
      <c r="Z61" s="10"/>
      <c r="AA61" s="10"/>
      <c r="AB61" s="10"/>
      <c r="AC61" s="10"/>
      <c r="AD61" s="10"/>
      <c r="AE61" s="10"/>
      <c r="AF61" s="10"/>
      <c r="AG61" s="10"/>
      <c r="AH61" s="10"/>
      <c r="AI61" s="10"/>
    </row>
    <row r="62" spans="1:35">
      <c r="Y62" s="10"/>
      <c r="Z62" s="10"/>
      <c r="AA62" s="10"/>
      <c r="AB62" s="10"/>
      <c r="AC62" s="10"/>
      <c r="AD62" s="10"/>
      <c r="AE62" s="10"/>
      <c r="AF62" s="10"/>
      <c r="AG62" s="10"/>
      <c r="AH62" s="10"/>
      <c r="AI62" s="10"/>
    </row>
    <row r="63" spans="1:35">
      <c r="Y63" s="10"/>
      <c r="Z63" s="10"/>
      <c r="AA63" s="10"/>
      <c r="AB63" s="10"/>
      <c r="AC63" s="10"/>
      <c r="AD63" s="10"/>
      <c r="AE63" s="10"/>
      <c r="AF63" s="10"/>
      <c r="AG63" s="10"/>
      <c r="AH63" s="10"/>
      <c r="AI63" s="10"/>
    </row>
    <row r="64" spans="1: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row r="143" spans="25:35">
      <c r="Y143" s="10"/>
      <c r="Z143" s="10"/>
      <c r="AA143" s="10"/>
      <c r="AB143" s="10"/>
      <c r="AC143" s="10"/>
      <c r="AD143" s="10"/>
      <c r="AE143" s="10"/>
      <c r="AF143" s="10"/>
      <c r="AG143" s="10"/>
      <c r="AH143" s="10"/>
      <c r="AI143" s="10"/>
    </row>
  </sheetData>
  <mergeCells count="46">
    <mergeCell ref="G1:R3"/>
    <mergeCell ref="F39:J39"/>
    <mergeCell ref="F28:J28"/>
    <mergeCell ref="K27:R27"/>
    <mergeCell ref="K28:R28"/>
    <mergeCell ref="K39:R39"/>
    <mergeCell ref="F35:J35"/>
    <mergeCell ref="K35:R35"/>
    <mergeCell ref="F38:J38"/>
    <mergeCell ref="B15:F15"/>
    <mergeCell ref="B16:F16"/>
    <mergeCell ref="B17:F17"/>
    <mergeCell ref="B18:F18"/>
    <mergeCell ref="B19:F19"/>
    <mergeCell ref="B9:F9"/>
    <mergeCell ref="B10:F10"/>
    <mergeCell ref="F31:J31"/>
    <mergeCell ref="K31:R31"/>
    <mergeCell ref="F33:J33"/>
    <mergeCell ref="K33:R33"/>
    <mergeCell ref="F34:J34"/>
    <mergeCell ref="K34:R34"/>
    <mergeCell ref="F32:J32"/>
    <mergeCell ref="K32:R32"/>
    <mergeCell ref="K40:R40"/>
    <mergeCell ref="K41:R41"/>
    <mergeCell ref="F41:J41"/>
    <mergeCell ref="F40:J40"/>
    <mergeCell ref="F36:J36"/>
    <mergeCell ref="K36:R36"/>
    <mergeCell ref="F37:J37"/>
    <mergeCell ref="K37:R37"/>
    <mergeCell ref="K38:R38"/>
    <mergeCell ref="B5:F5"/>
    <mergeCell ref="B6:F6"/>
    <mergeCell ref="B7:F7"/>
    <mergeCell ref="B8:F8"/>
    <mergeCell ref="B14:F14"/>
    <mergeCell ref="B11:F11"/>
    <mergeCell ref="B12:F12"/>
    <mergeCell ref="B13:F13"/>
    <mergeCell ref="F27:J27"/>
    <mergeCell ref="K29:R29"/>
    <mergeCell ref="F30:J30"/>
    <mergeCell ref="K30:R30"/>
    <mergeCell ref="F29:J29"/>
  </mergeCells>
  <phoneticPr fontId="48" type="noConversion"/>
  <printOptions horizontalCentered="1"/>
  <pageMargins left="0.21" right="0.2" top="0.44" bottom="0.4" header="0.21" footer="0.25"/>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5" max="17" man="1"/>
  </rowBreaks>
  <colBreaks count="1" manualBreakCount="1">
    <brk id="1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I141"/>
  <sheetViews>
    <sheetView showGridLines="0" zoomScaleNormal="100" workbookViewId="0">
      <pane ySplit="5" topLeftCell="A19"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367</v>
      </c>
      <c r="H1" s="679"/>
      <c r="I1" s="679"/>
      <c r="J1" s="679"/>
      <c r="K1" s="679"/>
      <c r="L1" s="679"/>
      <c r="M1" s="679"/>
      <c r="N1" s="679"/>
      <c r="O1" s="679"/>
      <c r="P1" s="679"/>
      <c r="Q1" s="679"/>
      <c r="R1" s="680"/>
    </row>
    <row r="2" spans="1:35" ht="17.25" customHeight="1">
      <c r="A2" s="366"/>
      <c r="B2" s="278"/>
      <c r="C2" s="278"/>
      <c r="D2" s="280" t="s">
        <v>471</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8.25" customHeight="1" thickBot="1">
      <c r="A5" s="368" t="s">
        <v>369</v>
      </c>
      <c r="B5" s="815" t="s">
        <v>21</v>
      </c>
      <c r="C5" s="776"/>
      <c r="D5" s="776"/>
      <c r="E5" s="776"/>
      <c r="F5" s="816"/>
      <c r="G5" s="382" t="str">
        <f>Information!C4</f>
        <v>VP</v>
      </c>
      <c r="H5" s="288" t="str">
        <f>Information!D4</f>
        <v>TT</v>
      </c>
      <c r="I5" s="288" t="str">
        <f>Information!E4</f>
        <v>PP</v>
      </c>
      <c r="J5" s="288" t="str">
        <f>Information!F4</f>
        <v>SOP</v>
      </c>
      <c r="K5" s="288"/>
      <c r="L5" s="289"/>
      <c r="M5" s="289"/>
      <c r="N5" s="289"/>
      <c r="O5" s="289"/>
      <c r="P5" s="289"/>
      <c r="Q5" s="289"/>
      <c r="R5" s="290"/>
    </row>
    <row r="6" spans="1:35" s="296" customFormat="1" ht="38.25" customHeight="1">
      <c r="A6" s="369" t="s">
        <v>24</v>
      </c>
      <c r="B6" s="817" t="s">
        <v>12</v>
      </c>
      <c r="C6" s="779"/>
      <c r="D6" s="779"/>
      <c r="E6" s="779"/>
      <c r="F6" s="818"/>
      <c r="G6" s="294" t="s">
        <v>477</v>
      </c>
      <c r="H6" s="293" t="s">
        <v>477</v>
      </c>
      <c r="I6" s="293" t="s">
        <v>477</v>
      </c>
      <c r="J6" s="293"/>
      <c r="K6" s="293"/>
      <c r="L6" s="293"/>
      <c r="M6" s="293"/>
      <c r="N6" s="293"/>
      <c r="O6" s="293"/>
      <c r="P6" s="293"/>
      <c r="Q6" s="293"/>
      <c r="R6" s="370"/>
      <c r="Y6" s="10"/>
      <c r="Z6" s="10"/>
      <c r="AA6" s="10"/>
      <c r="AB6" s="10"/>
      <c r="AC6" s="10"/>
      <c r="AD6" s="10"/>
      <c r="AE6" s="10"/>
      <c r="AF6" s="10"/>
      <c r="AG6" s="10"/>
      <c r="AH6" s="10"/>
      <c r="AI6" s="10"/>
    </row>
    <row r="7" spans="1:35" ht="38.25" customHeight="1">
      <c r="A7" s="371" t="s">
        <v>373</v>
      </c>
      <c r="B7" s="819" t="s">
        <v>3</v>
      </c>
      <c r="C7" s="782"/>
      <c r="D7" s="782"/>
      <c r="E7" s="782"/>
      <c r="F7" s="820"/>
      <c r="G7" s="299" t="s">
        <v>477</v>
      </c>
      <c r="H7" s="298" t="s">
        <v>477</v>
      </c>
      <c r="I7" s="298" t="s">
        <v>477</v>
      </c>
      <c r="J7" s="298"/>
      <c r="K7" s="298"/>
      <c r="L7" s="298"/>
      <c r="M7" s="298"/>
      <c r="N7" s="298"/>
      <c r="O7" s="298"/>
      <c r="P7" s="298"/>
      <c r="Q7" s="298"/>
      <c r="R7" s="373"/>
      <c r="Y7" s="10"/>
      <c r="Z7" s="10"/>
      <c r="AA7" s="10"/>
      <c r="AB7" s="10"/>
      <c r="AC7" s="10"/>
      <c r="AD7" s="10"/>
      <c r="AE7" s="10"/>
      <c r="AF7" s="10"/>
      <c r="AG7" s="10"/>
      <c r="AH7" s="10"/>
      <c r="AI7" s="10"/>
    </row>
    <row r="8" spans="1:35" ht="38.25" customHeight="1">
      <c r="A8" s="371" t="s">
        <v>374</v>
      </c>
      <c r="B8" s="813" t="s">
        <v>230</v>
      </c>
      <c r="C8" s="785"/>
      <c r="D8" s="785"/>
      <c r="E8" s="785"/>
      <c r="F8" s="814"/>
      <c r="G8" s="299" t="s">
        <v>477</v>
      </c>
      <c r="H8" s="298" t="s">
        <v>477</v>
      </c>
      <c r="I8" s="298" t="s">
        <v>477</v>
      </c>
      <c r="J8" s="298"/>
      <c r="K8" s="298"/>
      <c r="L8" s="298"/>
      <c r="M8" s="298"/>
      <c r="N8" s="298"/>
      <c r="O8" s="298"/>
      <c r="P8" s="298"/>
      <c r="Q8" s="298"/>
      <c r="R8" s="373"/>
      <c r="Y8" s="10"/>
      <c r="Z8" s="10"/>
      <c r="AA8" s="10"/>
      <c r="AB8" s="10"/>
      <c r="AC8" s="10"/>
      <c r="AD8" s="10"/>
      <c r="AE8" s="10"/>
      <c r="AF8" s="10"/>
      <c r="AG8" s="10"/>
      <c r="AH8" s="10"/>
      <c r="AI8" s="10"/>
    </row>
    <row r="9" spans="1:35" ht="38.25" customHeight="1">
      <c r="A9" s="371" t="s">
        <v>375</v>
      </c>
      <c r="B9" s="813" t="s">
        <v>231</v>
      </c>
      <c r="C9" s="785"/>
      <c r="D9" s="785"/>
      <c r="E9" s="785"/>
      <c r="F9" s="814"/>
      <c r="G9" s="299" t="s">
        <v>477</v>
      </c>
      <c r="H9" s="298" t="s">
        <v>477</v>
      </c>
      <c r="I9" s="298" t="s">
        <v>477</v>
      </c>
      <c r="J9" s="298"/>
      <c r="K9" s="298"/>
      <c r="L9" s="298"/>
      <c r="M9" s="298"/>
      <c r="N9" s="298"/>
      <c r="O9" s="298"/>
      <c r="P9" s="298"/>
      <c r="Q9" s="298"/>
      <c r="R9" s="373"/>
      <c r="Y9" s="10"/>
      <c r="Z9" s="10"/>
      <c r="AA9" s="10"/>
      <c r="AB9" s="10"/>
      <c r="AC9" s="10"/>
      <c r="AD9" s="10"/>
      <c r="AE9" s="10"/>
      <c r="AF9" s="10"/>
      <c r="AG9" s="10"/>
      <c r="AH9" s="10"/>
      <c r="AI9" s="10"/>
    </row>
    <row r="10" spans="1:35" ht="38.25" customHeight="1">
      <c r="A10" s="371" t="s">
        <v>376</v>
      </c>
      <c r="B10" s="813" t="s">
        <v>4</v>
      </c>
      <c r="C10" s="785"/>
      <c r="D10" s="785"/>
      <c r="E10" s="785"/>
      <c r="F10" s="814"/>
      <c r="G10" s="299" t="s">
        <v>477</v>
      </c>
      <c r="H10" s="298" t="s">
        <v>477</v>
      </c>
      <c r="I10" s="298" t="s">
        <v>477</v>
      </c>
      <c r="J10" s="298"/>
      <c r="K10" s="298"/>
      <c r="L10" s="298"/>
      <c r="M10" s="298"/>
      <c r="N10" s="298"/>
      <c r="O10" s="298"/>
      <c r="P10" s="298"/>
      <c r="Q10" s="298"/>
      <c r="R10" s="373"/>
      <c r="Y10" s="10"/>
      <c r="Z10" s="10"/>
      <c r="AA10" s="10"/>
      <c r="AB10" s="10"/>
      <c r="AC10" s="10"/>
      <c r="AD10" s="10"/>
      <c r="AE10" s="10"/>
      <c r="AF10" s="10"/>
      <c r="AG10" s="10"/>
      <c r="AH10" s="10"/>
      <c r="AI10" s="10"/>
    </row>
    <row r="11" spans="1:35" ht="38.25" customHeight="1">
      <c r="A11" s="371" t="s">
        <v>377</v>
      </c>
      <c r="B11" s="813" t="s">
        <v>102</v>
      </c>
      <c r="C11" s="785"/>
      <c r="D11" s="785"/>
      <c r="E11" s="785"/>
      <c r="F11" s="814"/>
      <c r="G11" s="299" t="s">
        <v>477</v>
      </c>
      <c r="H11" s="298" t="s">
        <v>477</v>
      </c>
      <c r="I11" s="298" t="s">
        <v>477</v>
      </c>
      <c r="J11" s="298"/>
      <c r="K11" s="298"/>
      <c r="L11" s="298"/>
      <c r="M11" s="298"/>
      <c r="N11" s="298"/>
      <c r="O11" s="298"/>
      <c r="P11" s="298"/>
      <c r="Q11" s="298"/>
      <c r="R11" s="373"/>
      <c r="Y11" s="10"/>
      <c r="Z11" s="10"/>
      <c r="AA11" s="10"/>
      <c r="AB11" s="10"/>
      <c r="AC11" s="10"/>
      <c r="AD11" s="10"/>
      <c r="AE11" s="10"/>
      <c r="AF11" s="10"/>
      <c r="AG11" s="10"/>
      <c r="AH11" s="10"/>
      <c r="AI11" s="10"/>
    </row>
    <row r="12" spans="1:35" ht="38.25" customHeight="1">
      <c r="A12" s="371" t="s">
        <v>205</v>
      </c>
      <c r="B12" s="813" t="s">
        <v>247</v>
      </c>
      <c r="C12" s="785"/>
      <c r="D12" s="785"/>
      <c r="E12" s="785"/>
      <c r="F12" s="814"/>
      <c r="G12" s="299" t="s">
        <v>477</v>
      </c>
      <c r="H12" s="298" t="s">
        <v>477</v>
      </c>
      <c r="I12" s="298" t="s">
        <v>477</v>
      </c>
      <c r="J12" s="298"/>
      <c r="K12" s="298"/>
      <c r="L12" s="298"/>
      <c r="M12" s="298"/>
      <c r="N12" s="298"/>
      <c r="O12" s="298"/>
      <c r="P12" s="298"/>
      <c r="Q12" s="298"/>
      <c r="R12" s="373"/>
      <c r="Y12" s="10"/>
      <c r="Z12" s="10"/>
      <c r="AA12" s="10"/>
      <c r="AB12" s="10"/>
      <c r="AC12" s="10"/>
      <c r="AD12" s="10"/>
      <c r="AE12" s="10"/>
      <c r="AF12" s="10"/>
      <c r="AG12" s="10"/>
      <c r="AH12" s="10"/>
      <c r="AI12" s="10"/>
    </row>
    <row r="13" spans="1:35" ht="38.25" customHeight="1">
      <c r="A13" s="371" t="s">
        <v>417</v>
      </c>
      <c r="B13" s="813" t="s">
        <v>248</v>
      </c>
      <c r="C13" s="785"/>
      <c r="D13" s="785"/>
      <c r="E13" s="785"/>
      <c r="F13" s="814"/>
      <c r="G13" s="299" t="s">
        <v>477</v>
      </c>
      <c r="H13" s="298" t="s">
        <v>477</v>
      </c>
      <c r="I13" s="298" t="s">
        <v>477</v>
      </c>
      <c r="J13" s="298"/>
      <c r="K13" s="298"/>
      <c r="L13" s="298"/>
      <c r="M13" s="298"/>
      <c r="N13" s="298"/>
      <c r="O13" s="298"/>
      <c r="P13" s="298"/>
      <c r="Q13" s="298"/>
      <c r="R13" s="373"/>
      <c r="Y13" s="10"/>
      <c r="Z13" s="10"/>
      <c r="AA13" s="10"/>
      <c r="AB13" s="10"/>
      <c r="AC13" s="10"/>
      <c r="AD13" s="10"/>
      <c r="AE13" s="10"/>
      <c r="AF13" s="10"/>
      <c r="AG13" s="10"/>
      <c r="AH13" s="10"/>
      <c r="AI13" s="10"/>
    </row>
    <row r="14" spans="1:35" ht="38.25" customHeight="1">
      <c r="A14" s="371" t="s">
        <v>418</v>
      </c>
      <c r="B14" s="813" t="s">
        <v>249</v>
      </c>
      <c r="C14" s="785"/>
      <c r="D14" s="785"/>
      <c r="E14" s="785"/>
      <c r="F14" s="814"/>
      <c r="G14" s="299" t="s">
        <v>477</v>
      </c>
      <c r="H14" s="298" t="s">
        <v>477</v>
      </c>
      <c r="I14" s="298" t="s">
        <v>477</v>
      </c>
      <c r="J14" s="298"/>
      <c r="K14" s="298"/>
      <c r="L14" s="298"/>
      <c r="M14" s="298"/>
      <c r="N14" s="298"/>
      <c r="O14" s="298"/>
      <c r="P14" s="298"/>
      <c r="Q14" s="298"/>
      <c r="R14" s="373"/>
      <c r="Y14" s="10"/>
      <c r="Z14" s="10"/>
      <c r="AA14" s="10"/>
      <c r="AB14" s="10"/>
      <c r="AC14" s="10"/>
      <c r="AD14" s="10"/>
      <c r="AE14" s="10"/>
      <c r="AF14" s="10"/>
      <c r="AG14" s="10"/>
      <c r="AH14" s="10"/>
      <c r="AI14" s="10"/>
    </row>
    <row r="15" spans="1:35" ht="38.25" customHeight="1">
      <c r="A15" s="371" t="s">
        <v>420</v>
      </c>
      <c r="B15" s="813" t="s">
        <v>250</v>
      </c>
      <c r="C15" s="785"/>
      <c r="D15" s="785"/>
      <c r="E15" s="785"/>
      <c r="F15" s="814"/>
      <c r="G15" s="299" t="s">
        <v>477</v>
      </c>
      <c r="H15" s="298" t="s">
        <v>477</v>
      </c>
      <c r="I15" s="298" t="s">
        <v>477</v>
      </c>
      <c r="J15" s="298"/>
      <c r="K15" s="298"/>
      <c r="L15" s="298"/>
      <c r="M15" s="298"/>
      <c r="N15" s="298"/>
      <c r="O15" s="298"/>
      <c r="P15" s="298"/>
      <c r="Q15" s="298"/>
      <c r="R15" s="373"/>
      <c r="Y15" s="10"/>
      <c r="Z15" s="10"/>
      <c r="AA15" s="10"/>
      <c r="AB15" s="10"/>
      <c r="AC15" s="10"/>
      <c r="AD15" s="10"/>
      <c r="AE15" s="10"/>
      <c r="AF15" s="10"/>
      <c r="AG15" s="10"/>
      <c r="AH15" s="10"/>
      <c r="AI15" s="10"/>
    </row>
    <row r="16" spans="1:35" ht="38.25" customHeight="1">
      <c r="A16" s="371" t="s">
        <v>421</v>
      </c>
      <c r="B16" s="843" t="s">
        <v>636</v>
      </c>
      <c r="C16" s="785"/>
      <c r="D16" s="785"/>
      <c r="E16" s="785"/>
      <c r="F16" s="814"/>
      <c r="G16" s="299" t="s">
        <v>477</v>
      </c>
      <c r="H16" s="298" t="s">
        <v>477</v>
      </c>
      <c r="I16" s="298" t="s">
        <v>477</v>
      </c>
      <c r="J16" s="298"/>
      <c r="K16" s="298"/>
      <c r="L16" s="298"/>
      <c r="M16" s="298"/>
      <c r="N16" s="298"/>
      <c r="O16" s="298"/>
      <c r="P16" s="298"/>
      <c r="Q16" s="298"/>
      <c r="R16" s="373"/>
      <c r="Y16" s="10"/>
      <c r="Z16" s="10"/>
      <c r="AA16" s="10"/>
      <c r="AB16" s="10"/>
      <c r="AC16" s="10"/>
      <c r="AD16" s="10"/>
      <c r="AE16" s="10"/>
      <c r="AF16" s="10"/>
      <c r="AG16" s="10"/>
      <c r="AH16" s="10"/>
      <c r="AI16" s="10"/>
    </row>
    <row r="17" spans="1:35" ht="38.25" customHeight="1" thickBot="1">
      <c r="A17" s="375" t="s">
        <v>333</v>
      </c>
      <c r="B17" s="811"/>
      <c r="C17" s="791"/>
      <c r="D17" s="791"/>
      <c r="E17" s="791"/>
      <c r="F17" s="812"/>
      <c r="G17" s="421"/>
      <c r="H17" s="407"/>
      <c r="I17" s="407"/>
      <c r="J17" s="407"/>
      <c r="K17" s="407"/>
      <c r="L17" s="407"/>
      <c r="M17" s="407"/>
      <c r="N17" s="407"/>
      <c r="O17" s="407"/>
      <c r="P17" s="407"/>
      <c r="Q17" s="407"/>
      <c r="R17" s="408"/>
      <c r="Y17" s="10"/>
      <c r="Z17" s="10"/>
      <c r="AA17" s="10"/>
      <c r="AB17" s="10"/>
      <c r="AC17" s="10"/>
      <c r="AD17" s="10"/>
      <c r="AE17" s="10"/>
      <c r="AF17" s="10"/>
      <c r="AG17" s="10"/>
      <c r="AH17" s="10"/>
      <c r="AI17" s="10"/>
    </row>
    <row r="18" spans="1:35" s="309" customFormat="1" ht="38.25" customHeight="1" thickBot="1">
      <c r="A18" s="376" t="s">
        <v>334</v>
      </c>
      <c r="B18" s="841" t="s">
        <v>429</v>
      </c>
      <c r="C18" s="788"/>
      <c r="D18" s="788"/>
      <c r="E18" s="788"/>
      <c r="F18" s="842"/>
      <c r="G18" s="385" t="str">
        <f t="shared" ref="G18:R18" si="0">IF(ISNA(MATCH("R",G$6:G$16,0)),IF(ISNA(MATCH("Y",G$6:G$16,0)),IF(ISNA(MATCH("G",G$6:G$16,0)),"","G"),"Y"),"R")</f>
        <v>G</v>
      </c>
      <c r="H18" s="307" t="str">
        <f t="shared" si="0"/>
        <v>G</v>
      </c>
      <c r="I18" s="307" t="str">
        <f t="shared" si="0"/>
        <v>G</v>
      </c>
      <c r="J18" s="307" t="str">
        <f t="shared" si="0"/>
        <v/>
      </c>
      <c r="K18" s="307" t="str">
        <f t="shared" si="0"/>
        <v/>
      </c>
      <c r="L18" s="307" t="str">
        <f t="shared" si="0"/>
        <v/>
      </c>
      <c r="M18" s="307" t="str">
        <f t="shared" si="0"/>
        <v/>
      </c>
      <c r="N18" s="307" t="str">
        <f t="shared" si="0"/>
        <v/>
      </c>
      <c r="O18" s="307" t="str">
        <f t="shared" si="0"/>
        <v/>
      </c>
      <c r="P18" s="307" t="str">
        <f t="shared" si="0"/>
        <v/>
      </c>
      <c r="Q18" s="307" t="str">
        <f t="shared" si="0"/>
        <v/>
      </c>
      <c r="R18" s="308" t="str">
        <f t="shared" si="0"/>
        <v/>
      </c>
      <c r="Y18" s="12"/>
      <c r="Z18" s="12"/>
      <c r="AA18" s="12"/>
      <c r="AB18" s="12"/>
      <c r="AC18" s="12"/>
      <c r="AD18" s="12"/>
      <c r="AE18" s="12"/>
      <c r="AF18" s="12"/>
      <c r="AG18" s="12"/>
      <c r="AH18" s="12"/>
      <c r="AI18" s="12"/>
    </row>
    <row r="19" spans="1:35" s="99" customFormat="1" ht="17.25" customHeight="1">
      <c r="B19" s="97"/>
      <c r="C19" s="97"/>
      <c r="D19" s="97"/>
      <c r="E19" s="97"/>
      <c r="F19" s="97"/>
      <c r="G19" s="98">
        <f>Information!C5</f>
        <v>0</v>
      </c>
      <c r="H19" s="98">
        <f>Information!D5</f>
        <v>0</v>
      </c>
      <c r="I19" s="98">
        <f>Information!E5</f>
        <v>0</v>
      </c>
      <c r="J19" s="98">
        <f>Information!F5</f>
        <v>0</v>
      </c>
      <c r="K19" s="98"/>
      <c r="L19" s="98"/>
      <c r="M19" s="98"/>
      <c r="N19" s="98"/>
      <c r="O19" s="98"/>
      <c r="P19" s="98"/>
      <c r="Q19" s="98"/>
      <c r="R19" s="98"/>
    </row>
    <row r="20" spans="1:35" s="277" customFormat="1" ht="10.5" customHeight="1">
      <c r="A20" s="367"/>
      <c r="B20" s="310"/>
      <c r="C20" s="311"/>
      <c r="D20" s="311"/>
      <c r="E20" s="311"/>
      <c r="G20" s="312"/>
      <c r="H20" s="312"/>
      <c r="I20" s="312"/>
      <c r="J20" s="312"/>
      <c r="K20" s="312"/>
      <c r="L20" s="312"/>
      <c r="M20" s="312"/>
      <c r="N20" s="312"/>
      <c r="O20" s="312"/>
      <c r="P20" s="312"/>
      <c r="Q20" s="312"/>
      <c r="R20" s="312"/>
    </row>
    <row r="21" spans="1:35" s="277" customFormat="1" ht="15" customHeight="1">
      <c r="A21" s="291"/>
      <c r="B21" s="311" t="s">
        <v>372</v>
      </c>
      <c r="C21" s="313" t="s">
        <v>36</v>
      </c>
      <c r="D21" s="314"/>
      <c r="E21" s="314"/>
      <c r="G21" s="315"/>
      <c r="H21" s="315"/>
      <c r="I21" s="315"/>
      <c r="J21" s="315"/>
      <c r="K21" s="315"/>
      <c r="L21" s="315"/>
      <c r="M21" s="315"/>
      <c r="N21" s="315"/>
      <c r="O21" s="315"/>
      <c r="P21" s="315"/>
      <c r="Q21" s="315"/>
      <c r="R21" s="315"/>
    </row>
    <row r="22" spans="1:35" s="277" customFormat="1" ht="14.25" customHeight="1">
      <c r="A22" s="291"/>
      <c r="B22" s="311"/>
      <c r="C22" s="313" t="s">
        <v>195</v>
      </c>
      <c r="D22" s="314"/>
      <c r="E22" s="314"/>
      <c r="G22" s="315"/>
      <c r="H22" s="315"/>
      <c r="I22" s="315"/>
      <c r="J22" s="315"/>
      <c r="K22" s="315"/>
      <c r="L22" s="315"/>
      <c r="M22" s="315"/>
      <c r="N22" s="315"/>
      <c r="O22" s="315"/>
      <c r="P22" s="315"/>
      <c r="Q22" s="315"/>
      <c r="R22" s="315"/>
    </row>
    <row r="23" spans="1:35" s="277" customFormat="1" ht="14.25" customHeight="1">
      <c r="A23" s="377"/>
      <c r="B23" s="311"/>
      <c r="C23" s="316" t="s">
        <v>196</v>
      </c>
      <c r="D23" s="314"/>
      <c r="E23" s="314"/>
      <c r="G23" s="315"/>
      <c r="H23" s="315"/>
      <c r="I23" s="315"/>
      <c r="J23" s="315"/>
      <c r="K23" s="315"/>
      <c r="L23" s="315"/>
      <c r="M23" s="315"/>
      <c r="N23" s="315"/>
      <c r="O23" s="315"/>
      <c r="P23" s="315"/>
      <c r="Q23" s="315"/>
      <c r="R23" s="315"/>
    </row>
    <row r="24" spans="1:35" ht="14.25" customHeight="1">
      <c r="A24" s="328"/>
      <c r="B24" s="278"/>
      <c r="C24" s="316" t="s">
        <v>337</v>
      </c>
      <c r="D24" s="286"/>
      <c r="E24" s="286"/>
      <c r="Y24" s="10"/>
      <c r="Z24" s="10"/>
      <c r="AA24" s="10"/>
      <c r="AB24" s="10"/>
      <c r="AC24" s="10"/>
      <c r="AD24" s="10"/>
      <c r="AE24" s="10"/>
      <c r="AF24" s="10"/>
      <c r="AG24" s="10"/>
      <c r="AH24" s="10"/>
      <c r="AI24" s="10"/>
    </row>
    <row r="25" spans="1:35" ht="12.75" customHeight="1" thickBot="1">
      <c r="A25" s="328"/>
      <c r="B25" s="278"/>
      <c r="C25" s="316"/>
      <c r="D25" s="286"/>
      <c r="E25" s="286"/>
      <c r="Y25" s="10"/>
      <c r="Z25" s="10"/>
      <c r="AA25" s="10"/>
      <c r="AB25" s="10"/>
      <c r="AC25" s="10"/>
      <c r="AD25" s="10"/>
      <c r="AE25" s="10"/>
      <c r="AF25" s="10"/>
      <c r="AG25" s="10"/>
      <c r="AH25" s="10"/>
      <c r="AI25" s="10"/>
    </row>
    <row r="26" spans="1:35" ht="15.75" customHeight="1">
      <c r="A26" s="378" t="s">
        <v>369</v>
      </c>
      <c r="B26" s="466" t="s">
        <v>625</v>
      </c>
      <c r="C26" s="318" t="s">
        <v>387</v>
      </c>
      <c r="D26" s="318" t="s">
        <v>381</v>
      </c>
      <c r="E26" s="318" t="s">
        <v>371</v>
      </c>
      <c r="F26" s="695" t="s">
        <v>320</v>
      </c>
      <c r="G26" s="701"/>
      <c r="H26" s="701"/>
      <c r="I26" s="701"/>
      <c r="J26" s="702"/>
      <c r="K26" s="694" t="s">
        <v>319</v>
      </c>
      <c r="L26" s="694"/>
      <c r="M26" s="694"/>
      <c r="N26" s="694"/>
      <c r="O26" s="694"/>
      <c r="P26" s="694"/>
      <c r="Q26" s="695"/>
      <c r="R26" s="696"/>
      <c r="Y26" s="10"/>
      <c r="Z26" s="10"/>
      <c r="AA26" s="10"/>
      <c r="AB26" s="10"/>
      <c r="AC26" s="10"/>
      <c r="AD26" s="10"/>
      <c r="AE26" s="10"/>
      <c r="AF26" s="10"/>
      <c r="AG26" s="10"/>
      <c r="AH26" s="10"/>
      <c r="AI26" s="10"/>
    </row>
    <row r="27" spans="1:35">
      <c r="A27" s="380"/>
      <c r="B27" s="323"/>
      <c r="C27" s="323"/>
      <c r="D27" s="324"/>
      <c r="E27" s="324"/>
      <c r="F27" s="719"/>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c r="A28" s="380"/>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80"/>
      <c r="B29" s="323"/>
      <c r="C29" s="323"/>
      <c r="D29" s="324"/>
      <c r="E29" s="324"/>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c r="A30" s="38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4"/>
      <c r="E37" s="324"/>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80"/>
      <c r="B38" s="323"/>
      <c r="C38" s="323"/>
      <c r="D38" s="324"/>
      <c r="E38" s="324"/>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c r="A39" s="380"/>
      <c r="B39" s="323"/>
      <c r="C39" s="323"/>
      <c r="D39" s="324"/>
      <c r="E39" s="324"/>
      <c r="F39" s="719"/>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c r="A40" s="380"/>
      <c r="B40" s="323"/>
      <c r="C40" s="323"/>
      <c r="D40" s="324"/>
      <c r="E40" s="324"/>
      <c r="F40" s="675"/>
      <c r="G40" s="675"/>
      <c r="H40" s="675"/>
      <c r="I40" s="675"/>
      <c r="J40" s="675"/>
      <c r="K40" s="675"/>
      <c r="L40" s="675"/>
      <c r="M40" s="675"/>
      <c r="N40" s="675"/>
      <c r="O40" s="675"/>
      <c r="P40" s="675"/>
      <c r="Q40" s="676"/>
      <c r="R40" s="677"/>
      <c r="Y40" s="10"/>
      <c r="Z40" s="10"/>
      <c r="AA40" s="10"/>
      <c r="AB40" s="10"/>
      <c r="AC40" s="10"/>
      <c r="AD40" s="10"/>
      <c r="AE40" s="10"/>
      <c r="AF40" s="10"/>
      <c r="AG40" s="10"/>
      <c r="AH40" s="10"/>
      <c r="AI40" s="10"/>
    </row>
    <row r="41" spans="1:35" ht="13.5" thickBot="1">
      <c r="A41" s="381"/>
      <c r="B41" s="326"/>
      <c r="C41" s="326"/>
      <c r="D41" s="326"/>
      <c r="E41" s="326"/>
      <c r="F41" s="718"/>
      <c r="G41" s="668"/>
      <c r="H41" s="668"/>
      <c r="I41" s="668"/>
      <c r="J41" s="668"/>
      <c r="K41" s="668"/>
      <c r="L41" s="668"/>
      <c r="M41" s="668"/>
      <c r="N41" s="668"/>
      <c r="O41" s="668"/>
      <c r="P41" s="668"/>
      <c r="Q41" s="669"/>
      <c r="R41" s="670"/>
      <c r="Y41" s="10"/>
      <c r="Z41" s="10"/>
      <c r="AA41" s="10"/>
      <c r="AB41" s="10"/>
      <c r="AC41" s="10"/>
      <c r="AD41" s="10"/>
      <c r="AE41" s="10"/>
      <c r="AF41" s="10"/>
      <c r="AG41" s="10"/>
      <c r="AH41" s="10"/>
      <c r="AI41" s="10"/>
    </row>
    <row r="42" spans="1:35" s="10" customFormat="1" ht="12" customHeight="1">
      <c r="A42" s="199"/>
      <c r="B42" s="200"/>
      <c r="C42" s="200"/>
      <c r="D42" s="200"/>
      <c r="E42" s="200"/>
      <c r="F42" s="200"/>
      <c r="G42" s="200"/>
      <c r="H42" s="200"/>
      <c r="I42" s="200"/>
      <c r="J42" s="200"/>
      <c r="K42" s="200"/>
      <c r="L42" s="200"/>
      <c r="M42" s="200"/>
      <c r="N42" s="200"/>
      <c r="O42" s="200"/>
      <c r="P42" s="200"/>
      <c r="Q42" s="200"/>
      <c r="R42" s="200"/>
    </row>
    <row r="43" spans="1:35" s="10" customFormat="1">
      <c r="A43" s="199"/>
      <c r="B43" s="200"/>
      <c r="C43" s="200"/>
      <c r="D43" s="200"/>
      <c r="E43" s="200"/>
      <c r="F43" s="200"/>
      <c r="G43" s="200"/>
      <c r="H43" s="200"/>
      <c r="I43" s="200"/>
      <c r="J43" s="200"/>
      <c r="K43" s="200"/>
      <c r="L43" s="200"/>
      <c r="M43" s="200"/>
      <c r="N43" s="200"/>
      <c r="O43" s="200"/>
      <c r="P43" s="200"/>
      <c r="Q43" s="200"/>
      <c r="R43" s="200"/>
    </row>
    <row r="44" spans="1:35" s="10" customFormat="1">
      <c r="A44" s="199"/>
      <c r="B44" s="200"/>
      <c r="C44" s="200"/>
      <c r="D44" s="200"/>
      <c r="E44" s="200"/>
      <c r="F44" s="200"/>
      <c r="G44" s="200"/>
      <c r="H44" s="200"/>
      <c r="I44" s="200"/>
      <c r="J44" s="200"/>
      <c r="K44" s="200"/>
      <c r="L44" s="200"/>
      <c r="M44" s="200"/>
      <c r="N44" s="200"/>
      <c r="O44" s="200"/>
      <c r="P44" s="200"/>
      <c r="Q44" s="200"/>
      <c r="R44" s="200"/>
    </row>
    <row r="45" spans="1:35" s="10" customFormat="1">
      <c r="A45" s="15"/>
    </row>
    <row r="46" spans="1:35" s="10" customFormat="1">
      <c r="A46" s="15"/>
    </row>
    <row r="47" spans="1:35">
      <c r="Y47" s="10"/>
      <c r="Z47" s="10"/>
      <c r="AA47" s="10"/>
      <c r="AB47" s="10"/>
      <c r="AC47" s="10"/>
      <c r="AD47" s="10"/>
      <c r="AE47" s="10"/>
      <c r="AF47" s="10"/>
      <c r="AG47" s="10"/>
      <c r="AH47" s="10"/>
      <c r="AI47" s="10"/>
    </row>
    <row r="48" spans="1:35">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sheetData>
  <mergeCells count="47">
    <mergeCell ref="B10:F10"/>
    <mergeCell ref="B17:F17"/>
    <mergeCell ref="B18:F18"/>
    <mergeCell ref="B11:F11"/>
    <mergeCell ref="B12:F12"/>
    <mergeCell ref="B13:F13"/>
    <mergeCell ref="B14:F14"/>
    <mergeCell ref="B15:F15"/>
    <mergeCell ref="B16:F16"/>
    <mergeCell ref="F41:J41"/>
    <mergeCell ref="K41:R41"/>
    <mergeCell ref="F39:J39"/>
    <mergeCell ref="K39:R39"/>
    <mergeCell ref="F40:J40"/>
    <mergeCell ref="K40:R40"/>
    <mergeCell ref="F37:J37"/>
    <mergeCell ref="K37:R37"/>
    <mergeCell ref="F38:J38"/>
    <mergeCell ref="K38:R38"/>
    <mergeCell ref="F35:J35"/>
    <mergeCell ref="K35:R35"/>
    <mergeCell ref="F36:J36"/>
    <mergeCell ref="K36:R36"/>
    <mergeCell ref="F33:J33"/>
    <mergeCell ref="K33:R33"/>
    <mergeCell ref="F34:J34"/>
    <mergeCell ref="K34:R34"/>
    <mergeCell ref="F31:J31"/>
    <mergeCell ref="K31:R31"/>
    <mergeCell ref="F32:J32"/>
    <mergeCell ref="K32:R32"/>
    <mergeCell ref="G1:R3"/>
    <mergeCell ref="F26:J26"/>
    <mergeCell ref="K26:R26"/>
    <mergeCell ref="F30:J30"/>
    <mergeCell ref="K30:R30"/>
    <mergeCell ref="F27:J27"/>
    <mergeCell ref="K27:R27"/>
    <mergeCell ref="F28:J28"/>
    <mergeCell ref="K28:R28"/>
    <mergeCell ref="F29:J29"/>
    <mergeCell ref="K29:R29"/>
    <mergeCell ref="B5:F5"/>
    <mergeCell ref="B6:F6"/>
    <mergeCell ref="B7:F7"/>
    <mergeCell ref="B8:F8"/>
    <mergeCell ref="B9:F9"/>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5" max="1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I136"/>
  <sheetViews>
    <sheetView showGridLines="0" zoomScaleNormal="100" workbookViewId="0">
      <pane ySplit="5" topLeftCell="A15"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444" customWidth="1"/>
    <col min="3" max="3" width="8.42578125" style="283" customWidth="1"/>
    <col min="4" max="5" width="9.7109375" style="283" customWidth="1"/>
    <col min="6" max="6" width="49.28515625" style="441" customWidth="1"/>
    <col min="7" max="18" width="7.28515625" style="441" customWidth="1"/>
    <col min="19" max="29" width="1.85546875" style="441" customWidth="1"/>
    <col min="30" max="30" width="2.42578125" style="441" customWidth="1"/>
    <col min="31" max="31" width="2" style="441" customWidth="1"/>
    <col min="32" max="32" width="22.28515625" style="441" customWidth="1"/>
    <col min="33" max="33" width="19.85546875" style="441" customWidth="1"/>
    <col min="34" max="16384" width="9.140625" style="441"/>
  </cols>
  <sheetData>
    <row r="1" spans="1:35" ht="17.25" customHeight="1">
      <c r="A1"/>
      <c r="B1" s="441"/>
      <c r="C1" s="276"/>
      <c r="D1" s="441" t="s">
        <v>428</v>
      </c>
      <c r="E1" s="277"/>
      <c r="G1" s="849" t="s">
        <v>113</v>
      </c>
      <c r="H1" s="850"/>
      <c r="I1" s="850"/>
      <c r="J1" s="850"/>
      <c r="K1" s="850"/>
      <c r="L1" s="850"/>
      <c r="M1" s="850"/>
      <c r="N1" s="850"/>
      <c r="O1" s="850"/>
      <c r="P1" s="850"/>
      <c r="Q1" s="850"/>
      <c r="R1" s="851"/>
    </row>
    <row r="2" spans="1:35" ht="17.25" customHeight="1">
      <c r="A2" s="366"/>
      <c r="B2" s="441"/>
      <c r="C2" s="458"/>
      <c r="D2" s="441" t="s">
        <v>475</v>
      </c>
      <c r="E2" s="277"/>
      <c r="G2" s="852"/>
      <c r="H2" s="853"/>
      <c r="I2" s="853"/>
      <c r="J2" s="853"/>
      <c r="K2" s="853"/>
      <c r="L2" s="853"/>
      <c r="M2" s="853"/>
      <c r="N2" s="853"/>
      <c r="O2" s="853"/>
      <c r="P2" s="853"/>
      <c r="Q2" s="853"/>
      <c r="R2" s="854"/>
    </row>
    <row r="3" spans="1:35" s="277" customFormat="1" ht="18.75" customHeight="1">
      <c r="A3" s="367"/>
      <c r="B3" s="282"/>
      <c r="C3" s="283"/>
      <c r="D3" s="282"/>
      <c r="E3" s="283"/>
      <c r="G3" s="855"/>
      <c r="H3" s="856"/>
      <c r="I3" s="856"/>
      <c r="J3" s="856"/>
      <c r="K3" s="856"/>
      <c r="L3" s="856"/>
      <c r="M3" s="856"/>
      <c r="N3" s="856"/>
      <c r="O3" s="856"/>
      <c r="P3" s="856"/>
      <c r="Q3" s="856"/>
      <c r="R3" s="857"/>
    </row>
    <row r="4" spans="1:35" ht="12" customHeight="1" thickBot="1">
      <c r="A4" s="501" t="s">
        <v>639</v>
      </c>
      <c r="B4" s="443"/>
      <c r="C4" s="443"/>
      <c r="D4" s="443"/>
      <c r="E4" s="443"/>
    </row>
    <row r="5" spans="1:35" s="291" customFormat="1" ht="39.75" customHeight="1" thickBot="1">
      <c r="A5" s="368" t="s">
        <v>369</v>
      </c>
      <c r="B5" s="815" t="s">
        <v>21</v>
      </c>
      <c r="C5" s="776"/>
      <c r="D5" s="776"/>
      <c r="E5" s="776"/>
      <c r="F5" s="816"/>
      <c r="G5" s="382" t="str">
        <f>Information!C4</f>
        <v>VP</v>
      </c>
      <c r="H5" s="288" t="str">
        <f>Information!D4</f>
        <v>TT</v>
      </c>
      <c r="I5" s="288" t="str">
        <f>Information!E4</f>
        <v>PP</v>
      </c>
      <c r="J5" s="288" t="str">
        <f>Information!F4</f>
        <v>SOP</v>
      </c>
      <c r="K5" s="288"/>
      <c r="L5" s="289"/>
      <c r="M5" s="289"/>
      <c r="N5" s="289"/>
      <c r="O5" s="289"/>
      <c r="P5" s="289"/>
      <c r="Q5" s="289"/>
      <c r="R5" s="290"/>
    </row>
    <row r="6" spans="1:35" s="296" customFormat="1" ht="39.75" customHeight="1">
      <c r="A6" s="369" t="s">
        <v>24</v>
      </c>
      <c r="B6" s="858" t="s">
        <v>235</v>
      </c>
      <c r="C6" s="859"/>
      <c r="D6" s="859"/>
      <c r="E6" s="859"/>
      <c r="F6" s="860"/>
      <c r="G6" s="389" t="s">
        <v>477</v>
      </c>
      <c r="H6" s="424" t="s">
        <v>477</v>
      </c>
      <c r="I6" s="424" t="s">
        <v>477</v>
      </c>
      <c r="J6" s="293"/>
      <c r="K6" s="293"/>
      <c r="L6" s="293"/>
      <c r="M6" s="293"/>
      <c r="N6" s="293"/>
      <c r="O6" s="293"/>
      <c r="P6" s="293"/>
      <c r="Q6" s="293"/>
      <c r="R6" s="370"/>
      <c r="Y6"/>
      <c r="Z6"/>
      <c r="AA6"/>
      <c r="AB6"/>
      <c r="AC6"/>
      <c r="AD6"/>
      <c r="AE6"/>
      <c r="AF6"/>
      <c r="AG6"/>
      <c r="AH6"/>
      <c r="AI6"/>
    </row>
    <row r="7" spans="1:35" ht="57.75" customHeight="1">
      <c r="A7" s="371" t="s">
        <v>373</v>
      </c>
      <c r="B7" s="861" t="s">
        <v>262</v>
      </c>
      <c r="C7" s="862"/>
      <c r="D7" s="862"/>
      <c r="E7" s="862"/>
      <c r="F7" s="863"/>
      <c r="G7" s="384" t="s">
        <v>477</v>
      </c>
      <c r="H7" s="374" t="s">
        <v>477</v>
      </c>
      <c r="I7" s="374" t="s">
        <v>477</v>
      </c>
      <c r="J7" s="298"/>
      <c r="K7" s="298"/>
      <c r="L7" s="298"/>
      <c r="M7" s="298"/>
      <c r="N7" s="298"/>
      <c r="O7" s="298"/>
      <c r="P7" s="298"/>
      <c r="Q7" s="298"/>
      <c r="R7" s="373"/>
      <c r="Y7"/>
      <c r="Z7"/>
      <c r="AA7"/>
      <c r="AB7"/>
      <c r="AC7"/>
      <c r="AD7"/>
      <c r="AE7"/>
      <c r="AF7"/>
      <c r="AG7"/>
      <c r="AH7"/>
      <c r="AI7"/>
    </row>
    <row r="8" spans="1:35" ht="45" customHeight="1">
      <c r="A8" s="371" t="s">
        <v>374</v>
      </c>
      <c r="B8" s="843" t="s">
        <v>398</v>
      </c>
      <c r="C8" s="864"/>
      <c r="D8" s="864"/>
      <c r="E8" s="864"/>
      <c r="F8" s="865"/>
      <c r="G8" s="384" t="s">
        <v>477</v>
      </c>
      <c r="H8" s="374" t="s">
        <v>477</v>
      </c>
      <c r="I8" s="374" t="s">
        <v>477</v>
      </c>
      <c r="J8" s="298"/>
      <c r="K8" s="298"/>
      <c r="L8" s="298"/>
      <c r="M8" s="298"/>
      <c r="N8" s="298"/>
      <c r="O8" s="298"/>
      <c r="P8" s="298"/>
      <c r="Q8" s="298"/>
      <c r="R8" s="373"/>
      <c r="Y8"/>
      <c r="Z8"/>
      <c r="AA8"/>
      <c r="AB8"/>
      <c r="AC8"/>
      <c r="AD8"/>
      <c r="AE8"/>
      <c r="AF8"/>
      <c r="AG8"/>
      <c r="AH8"/>
      <c r="AI8"/>
    </row>
    <row r="9" spans="1:35" ht="39.75" customHeight="1">
      <c r="A9" s="371" t="s">
        <v>375</v>
      </c>
      <c r="B9" s="843" t="s">
        <v>263</v>
      </c>
      <c r="C9" s="864"/>
      <c r="D9" s="864"/>
      <c r="E9" s="864"/>
      <c r="F9" s="865"/>
      <c r="G9" s="384" t="s">
        <v>477</v>
      </c>
      <c r="H9" s="374" t="s">
        <v>477</v>
      </c>
      <c r="I9" s="374" t="s">
        <v>477</v>
      </c>
      <c r="J9" s="298"/>
      <c r="K9" s="298"/>
      <c r="L9" s="298"/>
      <c r="M9" s="298"/>
      <c r="N9" s="298"/>
      <c r="O9" s="298"/>
      <c r="P9" s="298"/>
      <c r="Q9" s="298"/>
      <c r="R9" s="373"/>
      <c r="Y9"/>
      <c r="Z9"/>
      <c r="AA9"/>
      <c r="AB9"/>
      <c r="AC9"/>
      <c r="AD9"/>
      <c r="AE9"/>
      <c r="AF9"/>
      <c r="AG9"/>
      <c r="AH9"/>
      <c r="AI9"/>
    </row>
    <row r="10" spans="1:35" ht="58.5" customHeight="1">
      <c r="A10" s="371" t="s">
        <v>376</v>
      </c>
      <c r="B10" s="843" t="s">
        <v>270</v>
      </c>
      <c r="C10" s="864"/>
      <c r="D10" s="864"/>
      <c r="E10" s="864"/>
      <c r="F10" s="865"/>
      <c r="G10" s="384" t="s">
        <v>477</v>
      </c>
      <c r="H10" s="374" t="s">
        <v>477</v>
      </c>
      <c r="I10" s="374" t="s">
        <v>477</v>
      </c>
      <c r="J10" s="298"/>
      <c r="K10" s="298"/>
      <c r="L10" s="298"/>
      <c r="M10" s="298"/>
      <c r="N10" s="298"/>
      <c r="O10" s="298"/>
      <c r="P10" s="298"/>
      <c r="Q10" s="298"/>
      <c r="R10" s="373"/>
      <c r="Y10"/>
      <c r="Z10"/>
      <c r="AA10"/>
      <c r="AB10"/>
      <c r="AC10"/>
      <c r="AD10"/>
      <c r="AE10"/>
      <c r="AF10"/>
      <c r="AG10"/>
      <c r="AH10"/>
      <c r="AI10"/>
    </row>
    <row r="11" spans="1:35" ht="39.75" customHeight="1">
      <c r="A11" s="371" t="s">
        <v>377</v>
      </c>
      <c r="B11" s="843" t="s">
        <v>264</v>
      </c>
      <c r="C11" s="864"/>
      <c r="D11" s="864"/>
      <c r="E11" s="864"/>
      <c r="F11" s="865"/>
      <c r="G11" s="384" t="s">
        <v>477</v>
      </c>
      <c r="H11" s="374" t="s">
        <v>477</v>
      </c>
      <c r="I11" s="374" t="s">
        <v>477</v>
      </c>
      <c r="J11" s="298"/>
      <c r="K11" s="298"/>
      <c r="L11" s="298"/>
      <c r="M11" s="298"/>
      <c r="N11" s="298"/>
      <c r="O11" s="298"/>
      <c r="P11" s="298"/>
      <c r="Q11" s="298"/>
      <c r="R11" s="373"/>
      <c r="Y11"/>
      <c r="Z11"/>
      <c r="AA11"/>
      <c r="AB11"/>
      <c r="AC11"/>
      <c r="AD11"/>
      <c r="AE11"/>
      <c r="AF11"/>
      <c r="AG11"/>
      <c r="AH11"/>
      <c r="AI11"/>
    </row>
    <row r="12" spans="1:35" ht="39.75" customHeight="1">
      <c r="A12" s="371" t="s">
        <v>205</v>
      </c>
      <c r="B12" s="843" t="s">
        <v>265</v>
      </c>
      <c r="C12" s="864"/>
      <c r="D12" s="864"/>
      <c r="E12" s="864"/>
      <c r="F12" s="865"/>
      <c r="G12" s="384" t="s">
        <v>477</v>
      </c>
      <c r="H12" s="374" t="s">
        <v>477</v>
      </c>
      <c r="I12" s="374" t="s">
        <v>477</v>
      </c>
      <c r="J12" s="298"/>
      <c r="K12" s="298"/>
      <c r="L12" s="298"/>
      <c r="M12" s="298"/>
      <c r="N12" s="298"/>
      <c r="O12" s="298"/>
      <c r="P12" s="298"/>
      <c r="Q12" s="298"/>
      <c r="R12" s="373"/>
      <c r="Y12"/>
      <c r="Z12"/>
      <c r="AA12"/>
      <c r="AB12"/>
      <c r="AC12"/>
      <c r="AD12"/>
      <c r="AE12"/>
      <c r="AF12"/>
      <c r="AG12"/>
      <c r="AH12"/>
      <c r="AI12"/>
    </row>
    <row r="13" spans="1:35" ht="39.75" customHeight="1">
      <c r="A13" s="371" t="s">
        <v>382</v>
      </c>
      <c r="B13" s="843" t="s">
        <v>266</v>
      </c>
      <c r="C13" s="864"/>
      <c r="D13" s="864"/>
      <c r="E13" s="864"/>
      <c r="F13" s="865"/>
      <c r="G13" s="384" t="s">
        <v>477</v>
      </c>
      <c r="H13" s="374" t="s">
        <v>477</v>
      </c>
      <c r="I13" s="298" t="s">
        <v>477</v>
      </c>
      <c r="J13" s="298"/>
      <c r="K13" s="298"/>
      <c r="L13" s="298"/>
      <c r="M13" s="298"/>
      <c r="N13" s="298"/>
      <c r="O13" s="298"/>
      <c r="P13" s="298"/>
      <c r="Q13" s="298"/>
      <c r="R13" s="373"/>
      <c r="Y13"/>
      <c r="Z13"/>
      <c r="AA13"/>
      <c r="AB13"/>
      <c r="AC13"/>
      <c r="AD13"/>
      <c r="AE13"/>
      <c r="AF13"/>
      <c r="AG13"/>
      <c r="AH13"/>
      <c r="AI13"/>
    </row>
    <row r="14" spans="1:35" ht="39.75" customHeight="1">
      <c r="A14" s="371" t="s">
        <v>383</v>
      </c>
      <c r="B14" s="843" t="s">
        <v>267</v>
      </c>
      <c r="C14" s="864"/>
      <c r="D14" s="864"/>
      <c r="E14" s="864"/>
      <c r="F14" s="865"/>
      <c r="G14" s="384" t="s">
        <v>477</v>
      </c>
      <c r="H14" s="374" t="s">
        <v>477</v>
      </c>
      <c r="I14" s="298" t="s">
        <v>477</v>
      </c>
      <c r="J14" s="298"/>
      <c r="K14" s="298"/>
      <c r="L14" s="298"/>
      <c r="M14" s="298"/>
      <c r="N14" s="298"/>
      <c r="O14" s="298"/>
      <c r="P14" s="298"/>
      <c r="Q14" s="298"/>
      <c r="R14" s="373"/>
      <c r="Y14"/>
      <c r="Z14"/>
      <c r="AA14"/>
      <c r="AB14"/>
      <c r="AC14"/>
      <c r="AD14"/>
      <c r="AE14"/>
      <c r="AF14"/>
      <c r="AG14"/>
      <c r="AH14"/>
      <c r="AI14"/>
    </row>
    <row r="15" spans="1:35" ht="48" customHeight="1">
      <c r="A15" s="371" t="s">
        <v>384</v>
      </c>
      <c r="B15" s="843" t="s">
        <v>268</v>
      </c>
      <c r="C15" s="864"/>
      <c r="D15" s="864"/>
      <c r="E15" s="864"/>
      <c r="F15" s="865"/>
      <c r="G15" s="384" t="s">
        <v>477</v>
      </c>
      <c r="H15" s="374" t="s">
        <v>477</v>
      </c>
      <c r="I15" s="374" t="s">
        <v>477</v>
      </c>
      <c r="J15" s="298"/>
      <c r="K15" s="298"/>
      <c r="L15" s="298"/>
      <c r="M15" s="298"/>
      <c r="N15" s="298"/>
      <c r="O15" s="298"/>
      <c r="P15" s="298"/>
      <c r="Q15" s="298"/>
      <c r="R15" s="373"/>
      <c r="Y15"/>
      <c r="Z15"/>
      <c r="AA15"/>
      <c r="AB15"/>
      <c r="AC15"/>
      <c r="AD15"/>
      <c r="AE15"/>
      <c r="AF15"/>
      <c r="AG15"/>
      <c r="AH15"/>
      <c r="AI15"/>
    </row>
    <row r="16" spans="1:35" ht="48" customHeight="1">
      <c r="A16" s="371" t="s">
        <v>385</v>
      </c>
      <c r="B16" s="843" t="s">
        <v>271</v>
      </c>
      <c r="C16" s="864"/>
      <c r="D16" s="864"/>
      <c r="E16" s="864"/>
      <c r="F16" s="865"/>
      <c r="G16" s="384" t="s">
        <v>477</v>
      </c>
      <c r="H16" s="374" t="s">
        <v>477</v>
      </c>
      <c r="I16" s="374" t="s">
        <v>477</v>
      </c>
      <c r="J16" s="298"/>
      <c r="K16" s="298"/>
      <c r="L16" s="298"/>
      <c r="M16" s="298"/>
      <c r="N16" s="298"/>
      <c r="O16" s="298"/>
      <c r="P16" s="298"/>
      <c r="Q16" s="298"/>
      <c r="R16" s="373"/>
      <c r="Y16"/>
      <c r="Z16"/>
      <c r="AA16"/>
      <c r="AB16"/>
      <c r="AC16"/>
      <c r="AD16"/>
      <c r="AE16"/>
      <c r="AF16"/>
      <c r="AG16"/>
      <c r="AH16"/>
      <c r="AI16"/>
    </row>
    <row r="17" spans="1:35" ht="39.75" customHeight="1">
      <c r="A17" s="371" t="s">
        <v>386</v>
      </c>
      <c r="B17" s="843" t="s">
        <v>269</v>
      </c>
      <c r="C17" s="864"/>
      <c r="D17" s="864"/>
      <c r="E17" s="864"/>
      <c r="F17" s="865"/>
      <c r="G17" s="384" t="s">
        <v>477</v>
      </c>
      <c r="H17" s="374" t="s">
        <v>477</v>
      </c>
      <c r="I17" s="374" t="s">
        <v>477</v>
      </c>
      <c r="J17" s="298"/>
      <c r="K17" s="298"/>
      <c r="L17" s="298"/>
      <c r="M17" s="298"/>
      <c r="N17" s="298"/>
      <c r="O17" s="298"/>
      <c r="P17" s="298"/>
      <c r="Q17" s="298"/>
      <c r="R17" s="373"/>
      <c r="Y17"/>
      <c r="Z17"/>
      <c r="AA17"/>
      <c r="AB17"/>
      <c r="AC17"/>
      <c r="AD17"/>
      <c r="AE17"/>
      <c r="AF17"/>
      <c r="AG17"/>
      <c r="AH17"/>
      <c r="AI17"/>
    </row>
    <row r="18" spans="1:35" ht="48" customHeight="1">
      <c r="A18" s="371" t="s">
        <v>354</v>
      </c>
      <c r="B18" s="843" t="s">
        <v>365</v>
      </c>
      <c r="C18" s="864"/>
      <c r="D18" s="864"/>
      <c r="E18" s="864"/>
      <c r="F18" s="865"/>
      <c r="G18" s="384" t="s">
        <v>477</v>
      </c>
      <c r="H18" s="374" t="s">
        <v>477</v>
      </c>
      <c r="I18" s="374" t="s">
        <v>477</v>
      </c>
      <c r="J18" s="298"/>
      <c r="K18" s="298"/>
      <c r="L18" s="298"/>
      <c r="M18" s="298"/>
      <c r="N18" s="298"/>
      <c r="O18" s="298"/>
      <c r="P18" s="298"/>
      <c r="Q18" s="298"/>
      <c r="R18" s="373"/>
      <c r="Y18"/>
      <c r="Z18"/>
      <c r="AA18"/>
      <c r="AB18"/>
      <c r="AC18"/>
      <c r="AD18"/>
      <c r="AE18"/>
      <c r="AF18"/>
      <c r="AG18"/>
      <c r="AH18"/>
      <c r="AI18"/>
    </row>
    <row r="19" spans="1:35" ht="39.75" customHeight="1" thickBot="1">
      <c r="A19" s="454" t="s">
        <v>333</v>
      </c>
      <c r="B19" s="811"/>
      <c r="C19" s="791"/>
      <c r="D19" s="791"/>
      <c r="E19" s="791"/>
      <c r="F19" s="812"/>
      <c r="G19" s="421"/>
      <c r="H19" s="407"/>
      <c r="I19" s="407"/>
      <c r="J19" s="407"/>
      <c r="K19" s="407"/>
      <c r="L19" s="407"/>
      <c r="M19" s="407"/>
      <c r="N19" s="407"/>
      <c r="O19" s="407"/>
      <c r="P19" s="407"/>
      <c r="Q19" s="407"/>
      <c r="R19" s="408"/>
      <c r="Y19"/>
      <c r="Z19"/>
      <c r="AA19"/>
      <c r="AB19"/>
      <c r="AC19"/>
      <c r="AD19"/>
      <c r="AE19"/>
      <c r="AF19"/>
      <c r="AG19"/>
      <c r="AH19"/>
      <c r="AI19"/>
    </row>
    <row r="20" spans="1:35" s="445" customFormat="1" ht="39.75" customHeight="1" thickBot="1">
      <c r="A20" s="376" t="s">
        <v>334</v>
      </c>
      <c r="B20" s="841" t="s">
        <v>429</v>
      </c>
      <c r="C20" s="788"/>
      <c r="D20" s="788"/>
      <c r="E20" s="788"/>
      <c r="F20" s="842"/>
      <c r="G20" s="385" t="str">
        <f>IF(ISNA(MATCH("R",G$6:G$18,0)),IF(ISNA(MATCH("Y",G$6:G$18,0)),IF(ISNA(MATCH("G",G$6:G$18,0)),"","G"),"Y"),"R")</f>
        <v>G</v>
      </c>
      <c r="H20" s="307" t="str">
        <f t="shared" ref="H20:R20" si="0">IF(ISNA(MATCH("R",H$6:H$18,0)),IF(ISNA(MATCH("Y",H$6:H$18,0)),IF(ISNA(MATCH("G",H$6:H$18,0)),"","G"),"Y"),"R")</f>
        <v>G</v>
      </c>
      <c r="I20" s="307" t="str">
        <f t="shared" si="0"/>
        <v>G</v>
      </c>
      <c r="J20" s="307" t="str">
        <f t="shared" si="0"/>
        <v/>
      </c>
      <c r="K20" s="307" t="str">
        <f t="shared" si="0"/>
        <v/>
      </c>
      <c r="L20" s="307" t="str">
        <f t="shared" si="0"/>
        <v/>
      </c>
      <c r="M20" s="307" t="str">
        <f t="shared" si="0"/>
        <v/>
      </c>
      <c r="N20" s="307" t="str">
        <f t="shared" si="0"/>
        <v/>
      </c>
      <c r="O20" s="307" t="str">
        <f t="shared" si="0"/>
        <v/>
      </c>
      <c r="P20" s="307" t="str">
        <f t="shared" si="0"/>
        <v/>
      </c>
      <c r="Q20" s="307" t="str">
        <f t="shared" si="0"/>
        <v/>
      </c>
      <c r="R20" s="308" t="str">
        <f t="shared" si="0"/>
        <v/>
      </c>
      <c r="Y20" s="446"/>
      <c r="Z20" s="446"/>
      <c r="AA20" s="446"/>
      <c r="AB20" s="446"/>
      <c r="AC20" s="446"/>
      <c r="AD20" s="446"/>
      <c r="AE20" s="446"/>
      <c r="AF20" s="446"/>
      <c r="AG20" s="446"/>
      <c r="AH20" s="446"/>
      <c r="AI20" s="446"/>
    </row>
    <row r="21" spans="1:35" s="99" customFormat="1" ht="17.25" customHeight="1">
      <c r="B21" s="97"/>
      <c r="C21" s="97"/>
      <c r="D21" s="97"/>
      <c r="E21" s="97"/>
      <c r="F21" s="97"/>
      <c r="G21" s="98">
        <f>Information!C5</f>
        <v>0</v>
      </c>
      <c r="H21" s="98">
        <f>Information!D5</f>
        <v>0</v>
      </c>
      <c r="I21" s="98">
        <f>Information!E5</f>
        <v>0</v>
      </c>
      <c r="J21" s="98">
        <f>Information!F5</f>
        <v>0</v>
      </c>
      <c r="K21" s="98">
        <f>Information!G5</f>
        <v>0</v>
      </c>
      <c r="L21" s="98"/>
      <c r="M21" s="98"/>
      <c r="N21" s="98"/>
      <c r="O21" s="98"/>
      <c r="P21" s="98"/>
      <c r="Q21" s="98"/>
      <c r="R21" s="98"/>
    </row>
    <row r="22" spans="1:35" s="277" customFormat="1" ht="10.5" customHeight="1">
      <c r="A22" s="367"/>
      <c r="B22" s="310"/>
      <c r="C22" s="311"/>
      <c r="D22" s="311"/>
      <c r="E22" s="311"/>
      <c r="G22" s="312"/>
      <c r="H22" s="312"/>
      <c r="I22" s="312"/>
      <c r="J22" s="312"/>
      <c r="K22" s="312"/>
      <c r="L22" s="312"/>
      <c r="M22" s="312"/>
      <c r="N22" s="312"/>
      <c r="O22" s="312"/>
      <c r="P22" s="312"/>
      <c r="Q22" s="312"/>
      <c r="R22" s="312"/>
    </row>
    <row r="23" spans="1:35" s="277" customFormat="1" ht="15" customHeight="1">
      <c r="A23" s="291"/>
      <c r="B23" s="311" t="s">
        <v>372</v>
      </c>
      <c r="C23" s="313" t="s">
        <v>36</v>
      </c>
      <c r="D23" s="314"/>
      <c r="E23" s="314"/>
      <c r="G23" s="315"/>
      <c r="H23" s="315"/>
      <c r="I23" s="315"/>
      <c r="J23" s="315"/>
      <c r="K23" s="315"/>
      <c r="L23" s="315"/>
      <c r="M23" s="315"/>
      <c r="N23" s="315"/>
      <c r="O23" s="315"/>
      <c r="P23" s="315"/>
      <c r="Q23" s="315"/>
      <c r="R23" s="315"/>
    </row>
    <row r="24" spans="1:35" s="277" customFormat="1" ht="14.25" customHeight="1">
      <c r="A24" s="291"/>
      <c r="B24" s="311"/>
      <c r="C24" s="313" t="s">
        <v>195</v>
      </c>
      <c r="D24" s="314"/>
      <c r="E24" s="314"/>
      <c r="G24" s="315"/>
      <c r="H24" s="315"/>
      <c r="I24" s="315"/>
      <c r="J24" s="315"/>
      <c r="K24" s="315"/>
      <c r="L24" s="315"/>
      <c r="M24" s="315"/>
      <c r="N24" s="315"/>
      <c r="O24" s="315"/>
      <c r="P24" s="315"/>
      <c r="Q24" s="315"/>
      <c r="R24" s="315"/>
    </row>
    <row r="25" spans="1:35" s="277" customFormat="1" ht="14.25" customHeight="1">
      <c r="A25" s="377"/>
      <c r="B25" s="311"/>
      <c r="C25" s="447" t="s">
        <v>196</v>
      </c>
      <c r="D25" s="314"/>
      <c r="E25" s="314"/>
      <c r="G25" s="315"/>
      <c r="H25" s="315"/>
      <c r="I25" s="315"/>
      <c r="J25" s="315"/>
      <c r="K25" s="315"/>
      <c r="L25" s="315"/>
      <c r="M25" s="315"/>
      <c r="N25" s="315"/>
      <c r="O25" s="315"/>
      <c r="P25" s="315"/>
      <c r="Q25" s="315"/>
      <c r="R25" s="315"/>
    </row>
    <row r="26" spans="1:35" ht="14.25" customHeight="1">
      <c r="A26" s="442"/>
      <c r="B26" s="441"/>
      <c r="C26" s="447" t="s">
        <v>337</v>
      </c>
      <c r="D26" s="444"/>
      <c r="E26" s="444"/>
      <c r="Y26"/>
      <c r="Z26"/>
      <c r="AA26"/>
      <c r="AB26"/>
      <c r="AC26"/>
      <c r="AD26"/>
      <c r="AE26"/>
      <c r="AF26"/>
      <c r="AG26"/>
      <c r="AH26"/>
      <c r="AI26"/>
    </row>
    <row r="27" spans="1:35" ht="12.75" customHeight="1" thickBot="1">
      <c r="A27" s="442"/>
      <c r="B27" s="441"/>
      <c r="C27" s="447"/>
      <c r="D27" s="444"/>
      <c r="E27" s="444"/>
      <c r="Y27"/>
      <c r="Z27"/>
      <c r="AA27"/>
      <c r="AB27"/>
      <c r="AC27"/>
      <c r="AD27"/>
      <c r="AE27"/>
      <c r="AF27"/>
      <c r="AG27"/>
      <c r="AH27"/>
      <c r="AI27"/>
    </row>
    <row r="28" spans="1:35" ht="15.75" customHeight="1">
      <c r="A28" s="378" t="s">
        <v>369</v>
      </c>
      <c r="B28" s="318" t="s">
        <v>261</v>
      </c>
      <c r="C28" s="318" t="s">
        <v>387</v>
      </c>
      <c r="D28" s="318" t="s">
        <v>381</v>
      </c>
      <c r="E28" s="318" t="s">
        <v>371</v>
      </c>
      <c r="F28" s="695" t="s">
        <v>320</v>
      </c>
      <c r="G28" s="701"/>
      <c r="H28" s="701"/>
      <c r="I28" s="701"/>
      <c r="J28" s="702"/>
      <c r="K28" s="694" t="s">
        <v>319</v>
      </c>
      <c r="L28" s="694"/>
      <c r="M28" s="694"/>
      <c r="N28" s="694"/>
      <c r="O28" s="694"/>
      <c r="P28" s="694"/>
      <c r="Q28" s="695"/>
      <c r="R28" s="696"/>
      <c r="Y28"/>
      <c r="Z28"/>
      <c r="AA28"/>
      <c r="AB28"/>
      <c r="AC28"/>
      <c r="AD28"/>
      <c r="AE28"/>
      <c r="AF28"/>
      <c r="AG28"/>
      <c r="AH28"/>
      <c r="AI28"/>
    </row>
    <row r="29" spans="1:35">
      <c r="A29" s="448"/>
      <c r="B29" s="449"/>
      <c r="C29" s="449"/>
      <c r="D29" s="450"/>
      <c r="E29" s="449"/>
      <c r="F29" s="844"/>
      <c r="G29" s="750"/>
      <c r="H29" s="750"/>
      <c r="I29" s="750"/>
      <c r="J29" s="750"/>
      <c r="K29" s="750"/>
      <c r="L29" s="750"/>
      <c r="M29" s="750"/>
      <c r="N29" s="750"/>
      <c r="O29" s="750"/>
      <c r="P29" s="750"/>
      <c r="Q29" s="751"/>
      <c r="R29" s="752"/>
      <c r="Y29"/>
      <c r="Z29"/>
      <c r="AA29"/>
      <c r="AB29"/>
      <c r="AC29"/>
      <c r="AD29"/>
      <c r="AE29"/>
      <c r="AF29"/>
      <c r="AG29"/>
      <c r="AH29"/>
      <c r="AI29"/>
    </row>
    <row r="30" spans="1:35">
      <c r="A30" s="448"/>
      <c r="B30" s="449"/>
      <c r="C30" s="449"/>
      <c r="D30" s="449"/>
      <c r="E30" s="449"/>
      <c r="F30" s="844"/>
      <c r="G30" s="750"/>
      <c r="H30" s="750"/>
      <c r="I30" s="750"/>
      <c r="J30" s="750"/>
      <c r="K30" s="750"/>
      <c r="L30" s="750"/>
      <c r="M30" s="750"/>
      <c r="N30" s="750"/>
      <c r="O30" s="750"/>
      <c r="P30" s="750"/>
      <c r="Q30" s="751"/>
      <c r="R30" s="752"/>
      <c r="Y30"/>
      <c r="Z30"/>
      <c r="AA30"/>
      <c r="AB30"/>
      <c r="AC30"/>
      <c r="AD30"/>
      <c r="AE30"/>
      <c r="AF30"/>
      <c r="AG30"/>
      <c r="AH30"/>
      <c r="AI30"/>
    </row>
    <row r="31" spans="1:35">
      <c r="A31" s="448"/>
      <c r="B31" s="449"/>
      <c r="C31" s="449"/>
      <c r="D31" s="449"/>
      <c r="E31" s="449"/>
      <c r="F31" s="844"/>
      <c r="G31" s="750"/>
      <c r="H31" s="750"/>
      <c r="I31" s="750"/>
      <c r="J31" s="750"/>
      <c r="K31" s="750"/>
      <c r="L31" s="750"/>
      <c r="M31" s="750"/>
      <c r="N31" s="750"/>
      <c r="O31" s="750"/>
      <c r="P31" s="750"/>
      <c r="Q31" s="751"/>
      <c r="R31" s="752"/>
      <c r="Y31"/>
      <c r="Z31"/>
      <c r="AA31"/>
      <c r="AB31"/>
      <c r="AC31"/>
      <c r="AD31"/>
      <c r="AE31"/>
      <c r="AF31"/>
      <c r="AG31"/>
      <c r="AH31"/>
      <c r="AI31"/>
    </row>
    <row r="32" spans="1:35">
      <c r="A32" s="448"/>
      <c r="B32" s="449"/>
      <c r="C32" s="449"/>
      <c r="D32" s="449"/>
      <c r="E32" s="449"/>
      <c r="F32" s="844"/>
      <c r="G32" s="750"/>
      <c r="H32" s="750"/>
      <c r="I32" s="750"/>
      <c r="J32" s="750"/>
      <c r="K32" s="750"/>
      <c r="L32" s="750"/>
      <c r="M32" s="750"/>
      <c r="N32" s="750"/>
      <c r="O32" s="750"/>
      <c r="P32" s="750"/>
      <c r="Q32" s="751"/>
      <c r="R32" s="752"/>
      <c r="Y32"/>
      <c r="Z32"/>
      <c r="AA32"/>
      <c r="AB32"/>
      <c r="AC32"/>
      <c r="AD32"/>
      <c r="AE32"/>
      <c r="AF32"/>
      <c r="AG32"/>
      <c r="AH32"/>
      <c r="AI32"/>
    </row>
    <row r="33" spans="1:35">
      <c r="A33" s="448"/>
      <c r="B33" s="449"/>
      <c r="C33" s="449"/>
      <c r="D33" s="449"/>
      <c r="E33" s="449"/>
      <c r="F33" s="844"/>
      <c r="G33" s="750"/>
      <c r="H33" s="750"/>
      <c r="I33" s="750"/>
      <c r="J33" s="750"/>
      <c r="K33" s="750"/>
      <c r="L33" s="750"/>
      <c r="M33" s="750"/>
      <c r="N33" s="750"/>
      <c r="O33" s="750"/>
      <c r="P33" s="750"/>
      <c r="Q33" s="751"/>
      <c r="R33" s="752"/>
      <c r="Y33"/>
      <c r="Z33"/>
      <c r="AA33"/>
      <c r="AB33"/>
      <c r="AC33"/>
      <c r="AD33"/>
      <c r="AE33"/>
      <c r="AF33"/>
      <c r="AG33"/>
      <c r="AH33"/>
      <c r="AI33"/>
    </row>
    <row r="34" spans="1:35">
      <c r="A34" s="448"/>
      <c r="B34" s="449"/>
      <c r="C34" s="449"/>
      <c r="D34" s="449"/>
      <c r="E34" s="449"/>
      <c r="F34" s="844"/>
      <c r="G34" s="750"/>
      <c r="H34" s="750"/>
      <c r="I34" s="750"/>
      <c r="J34" s="750"/>
      <c r="K34" s="750"/>
      <c r="L34" s="750"/>
      <c r="M34" s="750"/>
      <c r="N34" s="750"/>
      <c r="O34" s="750"/>
      <c r="P34" s="750"/>
      <c r="Q34" s="751"/>
      <c r="R34" s="752"/>
      <c r="Y34"/>
      <c r="Z34"/>
      <c r="AA34"/>
      <c r="AB34"/>
      <c r="AC34"/>
      <c r="AD34"/>
      <c r="AE34"/>
      <c r="AF34"/>
      <c r="AG34"/>
      <c r="AH34"/>
      <c r="AI34"/>
    </row>
    <row r="35" spans="1:35">
      <c r="A35" s="448"/>
      <c r="B35" s="449"/>
      <c r="C35" s="449"/>
      <c r="D35" s="449"/>
      <c r="E35" s="449"/>
      <c r="F35" s="844"/>
      <c r="G35" s="750"/>
      <c r="H35" s="750"/>
      <c r="I35" s="750"/>
      <c r="J35" s="750"/>
      <c r="K35" s="750"/>
      <c r="L35" s="750"/>
      <c r="M35" s="750"/>
      <c r="N35" s="750"/>
      <c r="O35" s="750"/>
      <c r="P35" s="750"/>
      <c r="Q35" s="751"/>
      <c r="R35" s="752"/>
      <c r="Y35"/>
      <c r="Z35"/>
      <c r="AA35"/>
      <c r="AB35"/>
      <c r="AC35"/>
      <c r="AD35"/>
      <c r="AE35"/>
      <c r="AF35"/>
      <c r="AG35"/>
      <c r="AH35"/>
      <c r="AI35"/>
    </row>
    <row r="36" spans="1:35">
      <c r="A36" s="448"/>
      <c r="B36" s="449"/>
      <c r="C36" s="449"/>
      <c r="D36" s="449"/>
      <c r="E36" s="449"/>
      <c r="F36" s="844"/>
      <c r="G36" s="750"/>
      <c r="H36" s="750"/>
      <c r="I36" s="750"/>
      <c r="J36" s="750"/>
      <c r="K36" s="750"/>
      <c r="L36" s="750"/>
      <c r="M36" s="750"/>
      <c r="N36" s="750"/>
      <c r="O36" s="750"/>
      <c r="P36" s="750"/>
      <c r="Q36" s="751"/>
      <c r="R36" s="752"/>
      <c r="Y36"/>
      <c r="Z36"/>
      <c r="AA36"/>
      <c r="AB36"/>
      <c r="AC36"/>
      <c r="AD36"/>
      <c r="AE36"/>
      <c r="AF36"/>
      <c r="AG36"/>
      <c r="AH36"/>
      <c r="AI36"/>
    </row>
    <row r="37" spans="1:35">
      <c r="A37" s="448"/>
      <c r="B37" s="449"/>
      <c r="C37" s="449"/>
      <c r="D37" s="449"/>
      <c r="E37" s="449"/>
      <c r="F37" s="844"/>
      <c r="G37" s="750"/>
      <c r="H37" s="750"/>
      <c r="I37" s="750"/>
      <c r="J37" s="750"/>
      <c r="K37" s="750"/>
      <c r="L37" s="750"/>
      <c r="M37" s="750"/>
      <c r="N37" s="750"/>
      <c r="O37" s="750"/>
      <c r="P37" s="750"/>
      <c r="Q37" s="751"/>
      <c r="R37" s="752"/>
      <c r="Y37"/>
      <c r="Z37"/>
      <c r="AA37"/>
      <c r="AB37"/>
      <c r="AC37"/>
      <c r="AD37"/>
      <c r="AE37"/>
      <c r="AF37"/>
      <c r="AG37"/>
      <c r="AH37"/>
      <c r="AI37"/>
    </row>
    <row r="38" spans="1:35">
      <c r="A38" s="448"/>
      <c r="B38" s="449"/>
      <c r="C38" s="449"/>
      <c r="D38" s="449"/>
      <c r="E38" s="449"/>
      <c r="F38" s="844"/>
      <c r="G38" s="750"/>
      <c r="H38" s="750"/>
      <c r="I38" s="750"/>
      <c r="J38" s="750"/>
      <c r="K38" s="750"/>
      <c r="L38" s="750"/>
      <c r="M38" s="750"/>
      <c r="N38" s="750"/>
      <c r="O38" s="750"/>
      <c r="P38" s="750"/>
      <c r="Q38" s="751"/>
      <c r="R38" s="752"/>
      <c r="Y38"/>
      <c r="Z38"/>
      <c r="AA38"/>
      <c r="AB38"/>
      <c r="AC38"/>
      <c r="AD38"/>
      <c r="AE38"/>
      <c r="AF38"/>
      <c r="AG38"/>
      <c r="AH38"/>
      <c r="AI38"/>
    </row>
    <row r="39" spans="1:35">
      <c r="A39" s="448"/>
      <c r="B39" s="449"/>
      <c r="C39" s="449"/>
      <c r="D39" s="449"/>
      <c r="E39" s="449"/>
      <c r="F39" s="844"/>
      <c r="G39" s="750"/>
      <c r="H39" s="750"/>
      <c r="I39" s="750"/>
      <c r="J39" s="750"/>
      <c r="K39" s="750"/>
      <c r="L39" s="750"/>
      <c r="M39" s="750"/>
      <c r="N39" s="750"/>
      <c r="O39" s="750"/>
      <c r="P39" s="750"/>
      <c r="Q39" s="751"/>
      <c r="R39" s="752"/>
      <c r="Y39"/>
      <c r="Z39"/>
      <c r="AA39"/>
      <c r="AB39"/>
      <c r="AC39"/>
      <c r="AD39"/>
      <c r="AE39"/>
      <c r="AF39"/>
      <c r="AG39"/>
      <c r="AH39"/>
      <c r="AI39"/>
    </row>
    <row r="40" spans="1:35">
      <c r="A40" s="448"/>
      <c r="B40" s="449"/>
      <c r="C40" s="449"/>
      <c r="D40" s="449"/>
      <c r="E40" s="449"/>
      <c r="F40" s="844"/>
      <c r="G40" s="750"/>
      <c r="H40" s="750"/>
      <c r="I40" s="750"/>
      <c r="J40" s="750"/>
      <c r="K40" s="750"/>
      <c r="L40" s="750"/>
      <c r="M40" s="750"/>
      <c r="N40" s="750"/>
      <c r="O40" s="750"/>
      <c r="P40" s="750"/>
      <c r="Q40" s="751"/>
      <c r="R40" s="752"/>
      <c r="Y40"/>
      <c r="Z40"/>
      <c r="AA40"/>
      <c r="AB40"/>
      <c r="AC40"/>
      <c r="AD40"/>
      <c r="AE40"/>
      <c r="AF40"/>
      <c r="AG40"/>
      <c r="AH40"/>
      <c r="AI40"/>
    </row>
    <row r="41" spans="1:35">
      <c r="A41" s="448"/>
      <c r="B41" s="449"/>
      <c r="C41" s="449"/>
      <c r="D41" s="449"/>
      <c r="E41" s="449"/>
      <c r="F41" s="844"/>
      <c r="G41" s="750"/>
      <c r="H41" s="750"/>
      <c r="I41" s="750"/>
      <c r="J41" s="750"/>
      <c r="K41" s="750"/>
      <c r="L41" s="750"/>
      <c r="M41" s="750"/>
      <c r="N41" s="750"/>
      <c r="O41" s="750"/>
      <c r="P41" s="750"/>
      <c r="Q41" s="751"/>
      <c r="R41" s="752"/>
      <c r="Y41"/>
      <c r="Z41"/>
      <c r="AA41"/>
      <c r="AB41"/>
      <c r="AC41"/>
      <c r="AD41"/>
      <c r="AE41"/>
      <c r="AF41"/>
      <c r="AG41"/>
      <c r="AH41"/>
      <c r="AI41"/>
    </row>
    <row r="42" spans="1:35">
      <c r="A42" s="448"/>
      <c r="B42" s="449"/>
      <c r="C42" s="449"/>
      <c r="D42" s="449"/>
      <c r="E42" s="449"/>
      <c r="F42" s="750"/>
      <c r="G42" s="750"/>
      <c r="H42" s="750"/>
      <c r="I42" s="750"/>
      <c r="J42" s="750"/>
      <c r="K42" s="750"/>
      <c r="L42" s="750"/>
      <c r="M42" s="750"/>
      <c r="N42" s="750"/>
      <c r="O42" s="750"/>
      <c r="P42" s="750"/>
      <c r="Q42" s="751"/>
      <c r="R42" s="752"/>
      <c r="Y42"/>
      <c r="Z42"/>
      <c r="AA42"/>
      <c r="AB42"/>
      <c r="AC42"/>
      <c r="AD42"/>
      <c r="AE42"/>
      <c r="AF42"/>
      <c r="AG42"/>
      <c r="AH42"/>
      <c r="AI42"/>
    </row>
    <row r="43" spans="1:35" ht="13.5" thickBot="1">
      <c r="A43" s="381"/>
      <c r="B43" s="451"/>
      <c r="C43" s="451"/>
      <c r="D43" s="451"/>
      <c r="E43" s="451"/>
      <c r="F43" s="845"/>
      <c r="G43" s="846"/>
      <c r="H43" s="846"/>
      <c r="I43" s="846"/>
      <c r="J43" s="846"/>
      <c r="K43" s="846"/>
      <c r="L43" s="846"/>
      <c r="M43" s="846"/>
      <c r="N43" s="846"/>
      <c r="O43" s="846"/>
      <c r="P43" s="846"/>
      <c r="Q43" s="847"/>
      <c r="R43" s="848"/>
      <c r="Y43"/>
      <c r="Z43"/>
      <c r="AA43"/>
      <c r="AB43"/>
      <c r="AC43"/>
      <c r="AD43"/>
      <c r="AE43"/>
      <c r="AF43"/>
      <c r="AG43"/>
      <c r="AH43"/>
      <c r="AI43"/>
    </row>
    <row r="44" spans="1:35">
      <c r="A44" s="417"/>
      <c r="B44" s="452"/>
      <c r="C44" s="419"/>
      <c r="D44" s="419"/>
      <c r="E44" s="419"/>
      <c r="F44" s="453"/>
      <c r="G44" s="453"/>
      <c r="H44" s="453"/>
      <c r="I44" s="453"/>
      <c r="J44" s="453"/>
      <c r="K44" s="453"/>
      <c r="L44" s="453"/>
      <c r="M44" s="453"/>
      <c r="N44" s="453"/>
      <c r="O44" s="453"/>
      <c r="P44" s="453"/>
      <c r="Q44" s="453"/>
      <c r="R44" s="453"/>
      <c r="Y44"/>
      <c r="Z44"/>
      <c r="AA44"/>
      <c r="AB44"/>
      <c r="AC44"/>
      <c r="AD44"/>
      <c r="AE44"/>
      <c r="AF44"/>
      <c r="AG44"/>
      <c r="AH44"/>
      <c r="AI44"/>
    </row>
    <row r="45" spans="1:35">
      <c r="A45" s="417"/>
      <c r="B45" s="452"/>
      <c r="C45" s="419"/>
      <c r="D45" s="419"/>
      <c r="E45" s="419"/>
      <c r="F45" s="453"/>
      <c r="G45" s="453"/>
      <c r="H45" s="453"/>
      <c r="I45" s="453"/>
      <c r="J45" s="453"/>
      <c r="K45" s="453"/>
      <c r="L45" s="453"/>
      <c r="M45" s="453"/>
      <c r="N45" s="453"/>
      <c r="O45" s="453"/>
      <c r="P45" s="453"/>
      <c r="Q45" s="453"/>
      <c r="R45" s="453"/>
      <c r="Y45"/>
      <c r="Z45"/>
      <c r="AA45"/>
      <c r="AB45"/>
      <c r="AC45"/>
      <c r="AD45"/>
      <c r="AE45"/>
      <c r="AF45"/>
      <c r="AG45"/>
      <c r="AH45"/>
      <c r="AI45"/>
    </row>
    <row r="46" spans="1:35">
      <c r="A46" s="417"/>
      <c r="B46" s="452"/>
      <c r="C46" s="419"/>
      <c r="D46" s="419"/>
      <c r="E46" s="419"/>
      <c r="F46" s="453"/>
      <c r="G46" s="453"/>
      <c r="H46" s="453"/>
      <c r="I46" s="453"/>
      <c r="J46" s="453"/>
      <c r="K46" s="453"/>
      <c r="L46" s="453"/>
      <c r="M46" s="453"/>
      <c r="N46" s="453"/>
      <c r="O46" s="453"/>
      <c r="P46" s="453"/>
      <c r="Q46" s="453"/>
      <c r="R46" s="453"/>
      <c r="Y46"/>
      <c r="Z46"/>
      <c r="AA46"/>
      <c r="AB46"/>
      <c r="AC46"/>
      <c r="AD46"/>
      <c r="AE46"/>
      <c r="AF46"/>
      <c r="AG46"/>
      <c r="AH46"/>
      <c r="AI46"/>
    </row>
    <row r="47" spans="1:35">
      <c r="A47" s="417"/>
      <c r="B47" s="452"/>
      <c r="C47" s="419"/>
      <c r="D47" s="419"/>
      <c r="E47" s="419"/>
      <c r="F47" s="453"/>
      <c r="G47" s="453"/>
      <c r="H47" s="453"/>
      <c r="I47" s="453"/>
      <c r="J47" s="453"/>
      <c r="K47" s="453"/>
      <c r="L47" s="453"/>
      <c r="M47" s="453"/>
      <c r="N47" s="453"/>
      <c r="O47" s="453"/>
      <c r="P47" s="453"/>
      <c r="Q47" s="453"/>
      <c r="R47" s="453"/>
      <c r="Y47"/>
      <c r="Z47"/>
      <c r="AA47"/>
      <c r="AB47"/>
      <c r="AC47"/>
      <c r="AD47"/>
      <c r="AE47"/>
      <c r="AF47"/>
      <c r="AG47"/>
      <c r="AH47"/>
      <c r="AI47"/>
    </row>
    <row r="48" spans="1:35">
      <c r="A48" s="417"/>
      <c r="B48" s="452"/>
      <c r="C48" s="419"/>
      <c r="D48" s="419"/>
      <c r="E48" s="419"/>
      <c r="F48" s="453"/>
      <c r="G48" s="453"/>
      <c r="H48" s="453"/>
      <c r="I48" s="453"/>
      <c r="J48" s="453"/>
      <c r="K48" s="453"/>
      <c r="L48" s="453"/>
      <c r="M48" s="453"/>
      <c r="N48" s="453"/>
      <c r="O48" s="453"/>
      <c r="P48" s="453"/>
      <c r="Q48" s="453"/>
      <c r="R48" s="453"/>
      <c r="Y48"/>
      <c r="Z48"/>
      <c r="AA48"/>
      <c r="AB48"/>
      <c r="AC48"/>
      <c r="AD48"/>
      <c r="AE48"/>
      <c r="AF48"/>
      <c r="AG48"/>
      <c r="AH48"/>
      <c r="AI48"/>
    </row>
    <row r="49" spans="1:35">
      <c r="A49" s="417"/>
      <c r="B49" s="452"/>
      <c r="C49" s="419"/>
      <c r="D49" s="419"/>
      <c r="E49" s="419"/>
      <c r="F49" s="453"/>
      <c r="G49" s="453"/>
      <c r="H49" s="453"/>
      <c r="I49" s="453"/>
      <c r="J49" s="453"/>
      <c r="K49" s="453"/>
      <c r="L49" s="453"/>
      <c r="M49" s="453"/>
      <c r="N49" s="453"/>
      <c r="O49" s="453"/>
      <c r="P49" s="453"/>
      <c r="Q49" s="453"/>
      <c r="R49" s="453"/>
      <c r="Y49"/>
      <c r="Z49"/>
      <c r="AA49"/>
      <c r="AB49"/>
      <c r="AC49"/>
      <c r="AD49"/>
      <c r="AE49"/>
      <c r="AF49"/>
      <c r="AG49"/>
      <c r="AH49"/>
      <c r="AI49"/>
    </row>
    <row r="50" spans="1:35">
      <c r="A50" s="417"/>
      <c r="B50" s="452"/>
      <c r="C50" s="419"/>
      <c r="D50" s="419"/>
      <c r="E50" s="419"/>
      <c r="F50" s="453"/>
      <c r="G50" s="453"/>
      <c r="H50" s="453"/>
      <c r="I50" s="453"/>
      <c r="J50" s="453"/>
      <c r="K50" s="453"/>
      <c r="L50" s="453"/>
      <c r="M50" s="453"/>
      <c r="N50" s="453"/>
      <c r="O50" s="453"/>
      <c r="P50" s="453"/>
      <c r="Q50" s="453"/>
      <c r="R50" s="453"/>
      <c r="Y50"/>
      <c r="Z50"/>
      <c r="AA50"/>
      <c r="AB50"/>
      <c r="AC50"/>
      <c r="AD50"/>
      <c r="AE50"/>
      <c r="AF50"/>
      <c r="AG50"/>
      <c r="AH50"/>
      <c r="AI50"/>
    </row>
    <row r="51" spans="1:35">
      <c r="A51" s="417"/>
      <c r="B51" s="452"/>
      <c r="C51" s="419"/>
      <c r="D51" s="419"/>
      <c r="E51" s="419"/>
      <c r="F51" s="453"/>
      <c r="G51" s="453"/>
      <c r="H51" s="453"/>
      <c r="I51" s="453"/>
      <c r="J51" s="453"/>
      <c r="K51" s="453"/>
      <c r="L51" s="453"/>
      <c r="M51" s="453"/>
      <c r="N51" s="453"/>
      <c r="O51" s="453"/>
      <c r="P51" s="453"/>
      <c r="Q51" s="453"/>
      <c r="R51" s="453"/>
      <c r="Y51"/>
      <c r="Z51"/>
      <c r="AA51"/>
      <c r="AB51"/>
      <c r="AC51"/>
      <c r="AD51"/>
      <c r="AE51"/>
      <c r="AF51"/>
      <c r="AG51"/>
      <c r="AH51"/>
      <c r="AI51"/>
    </row>
    <row r="52" spans="1:35">
      <c r="A52" s="417"/>
      <c r="B52" s="452"/>
      <c r="C52" s="419"/>
      <c r="D52" s="419"/>
      <c r="E52" s="419"/>
      <c r="F52" s="453"/>
      <c r="G52" s="453"/>
      <c r="H52" s="453"/>
      <c r="I52" s="453"/>
      <c r="J52" s="453"/>
      <c r="K52" s="453"/>
      <c r="L52" s="453"/>
      <c r="M52" s="453"/>
      <c r="N52" s="453"/>
      <c r="O52" s="453"/>
      <c r="P52" s="453"/>
      <c r="Q52" s="453"/>
      <c r="R52" s="453"/>
      <c r="Y52"/>
      <c r="Z52"/>
      <c r="AA52"/>
      <c r="AB52"/>
      <c r="AC52"/>
      <c r="AD52"/>
      <c r="AE52"/>
      <c r="AF52"/>
      <c r="AG52"/>
      <c r="AH52"/>
      <c r="AI52"/>
    </row>
    <row r="53" spans="1:35">
      <c r="Y53"/>
      <c r="Z53"/>
      <c r="AA53"/>
      <c r="AB53"/>
      <c r="AC53"/>
      <c r="AD53"/>
      <c r="AE53"/>
      <c r="AF53"/>
      <c r="AG53"/>
      <c r="AH53"/>
      <c r="AI53"/>
    </row>
    <row r="54" spans="1:35">
      <c r="Y54"/>
      <c r="Z54"/>
      <c r="AA54"/>
      <c r="AB54"/>
      <c r="AC54"/>
      <c r="AD54"/>
      <c r="AE54"/>
      <c r="AF54"/>
      <c r="AG54"/>
      <c r="AH54"/>
      <c r="AI54"/>
    </row>
    <row r="55" spans="1:35">
      <c r="Y55"/>
      <c r="Z55"/>
      <c r="AA55"/>
      <c r="AB55"/>
      <c r="AC55"/>
      <c r="AD55"/>
      <c r="AE55"/>
      <c r="AF55"/>
      <c r="AG55"/>
      <c r="AH55"/>
      <c r="AI55"/>
    </row>
    <row r="56" spans="1:35">
      <c r="Y56"/>
      <c r="Z56"/>
      <c r="AA56"/>
      <c r="AB56"/>
      <c r="AC56"/>
      <c r="AD56"/>
      <c r="AE56"/>
      <c r="AF56"/>
      <c r="AG56"/>
      <c r="AH56"/>
      <c r="AI56"/>
    </row>
    <row r="57" spans="1:35">
      <c r="Y57"/>
      <c r="Z57"/>
      <c r="AA57"/>
      <c r="AB57"/>
      <c r="AC57"/>
      <c r="AD57"/>
      <c r="AE57"/>
      <c r="AF57"/>
      <c r="AG57"/>
      <c r="AH57"/>
      <c r="AI57"/>
    </row>
    <row r="58" spans="1:35">
      <c r="Y58"/>
      <c r="Z58"/>
      <c r="AA58"/>
      <c r="AB58"/>
      <c r="AC58"/>
      <c r="AD58"/>
      <c r="AE58"/>
      <c r="AF58"/>
      <c r="AG58"/>
      <c r="AH58"/>
      <c r="AI58"/>
    </row>
    <row r="59" spans="1:35">
      <c r="Y59"/>
      <c r="Z59"/>
      <c r="AA59"/>
      <c r="AB59"/>
      <c r="AC59"/>
      <c r="AD59"/>
      <c r="AE59"/>
      <c r="AF59"/>
      <c r="AG59"/>
      <c r="AH59"/>
      <c r="AI59"/>
    </row>
    <row r="60" spans="1:35">
      <c r="Y60"/>
      <c r="Z60"/>
      <c r="AA60"/>
      <c r="AB60"/>
      <c r="AC60"/>
      <c r="AD60"/>
      <c r="AE60"/>
      <c r="AF60"/>
      <c r="AG60"/>
      <c r="AH60"/>
      <c r="AI60"/>
    </row>
    <row r="61" spans="1:35">
      <c r="Y61"/>
      <c r="Z61"/>
      <c r="AA61"/>
      <c r="AB61"/>
      <c r="AC61"/>
      <c r="AD61"/>
      <c r="AE61"/>
      <c r="AF61"/>
      <c r="AG61"/>
      <c r="AH61"/>
      <c r="AI61"/>
    </row>
    <row r="62" spans="1:35">
      <c r="Y62"/>
      <c r="Z62"/>
      <c r="AA62"/>
      <c r="AB62"/>
      <c r="AC62"/>
      <c r="AD62"/>
      <c r="AE62"/>
      <c r="AF62"/>
      <c r="AG62"/>
      <c r="AH62"/>
      <c r="AI62"/>
    </row>
    <row r="63" spans="1:35">
      <c r="Y63"/>
      <c r="Z63"/>
      <c r="AA63"/>
      <c r="AB63"/>
      <c r="AC63"/>
      <c r="AD63"/>
      <c r="AE63"/>
      <c r="AF63"/>
      <c r="AG63"/>
      <c r="AH63"/>
      <c r="AI63"/>
    </row>
    <row r="64" spans="1:35">
      <c r="Y64"/>
      <c r="Z64"/>
      <c r="AA64"/>
      <c r="AB64"/>
      <c r="AC64"/>
      <c r="AD64"/>
      <c r="AE64"/>
      <c r="AF64"/>
      <c r="AG64"/>
      <c r="AH64"/>
      <c r="AI64"/>
    </row>
    <row r="65" spans="25:35">
      <c r="Y65"/>
      <c r="Z65"/>
      <c r="AA65"/>
      <c r="AB65"/>
      <c r="AC65"/>
      <c r="AD65"/>
      <c r="AE65"/>
      <c r="AF65"/>
      <c r="AG65"/>
      <c r="AH65"/>
      <c r="AI65"/>
    </row>
    <row r="66" spans="25:35">
      <c r="Y66"/>
      <c r="Z66"/>
      <c r="AA66"/>
      <c r="AB66"/>
      <c r="AC66"/>
      <c r="AD66"/>
      <c r="AE66"/>
      <c r="AF66"/>
      <c r="AG66"/>
      <c r="AH66"/>
      <c r="AI66"/>
    </row>
    <row r="67" spans="25:35">
      <c r="Y67"/>
      <c r="Z67"/>
      <c r="AA67"/>
      <c r="AB67"/>
      <c r="AC67"/>
      <c r="AD67"/>
      <c r="AE67"/>
      <c r="AF67"/>
      <c r="AG67"/>
      <c r="AH67"/>
      <c r="AI67"/>
    </row>
    <row r="68" spans="25:35">
      <c r="Y68"/>
      <c r="Z68"/>
      <c r="AA68"/>
      <c r="AB68"/>
      <c r="AC68"/>
      <c r="AD68"/>
      <c r="AE68"/>
      <c r="AF68"/>
      <c r="AG68"/>
      <c r="AH68"/>
      <c r="AI68"/>
    </row>
    <row r="69" spans="25:35">
      <c r="Y69"/>
      <c r="Z69"/>
      <c r="AA69"/>
      <c r="AB69"/>
      <c r="AC69"/>
      <c r="AD69"/>
      <c r="AE69"/>
      <c r="AF69"/>
      <c r="AG69"/>
      <c r="AH69"/>
      <c r="AI69"/>
    </row>
    <row r="70" spans="25:35">
      <c r="Y70"/>
      <c r="Z70"/>
      <c r="AA70"/>
      <c r="AB70"/>
      <c r="AC70"/>
      <c r="AD70"/>
      <c r="AE70"/>
      <c r="AF70"/>
      <c r="AG70"/>
      <c r="AH70"/>
      <c r="AI70"/>
    </row>
    <row r="71" spans="25:35">
      <c r="Y71"/>
      <c r="Z71"/>
      <c r="AA71"/>
      <c r="AB71"/>
      <c r="AC71"/>
      <c r="AD71"/>
      <c r="AE71"/>
      <c r="AF71"/>
      <c r="AG71"/>
      <c r="AH71"/>
      <c r="AI71"/>
    </row>
    <row r="72" spans="25:35">
      <c r="Y72"/>
      <c r="Z72"/>
      <c r="AA72"/>
      <c r="AB72"/>
      <c r="AC72"/>
      <c r="AD72"/>
      <c r="AE72"/>
      <c r="AF72"/>
      <c r="AG72"/>
      <c r="AH72"/>
      <c r="AI72"/>
    </row>
    <row r="73" spans="25:35">
      <c r="Y73"/>
      <c r="Z73"/>
      <c r="AA73"/>
      <c r="AB73"/>
      <c r="AC73"/>
      <c r="AD73"/>
      <c r="AE73"/>
      <c r="AF73"/>
      <c r="AG73"/>
      <c r="AH73"/>
      <c r="AI73"/>
    </row>
    <row r="74" spans="25:35">
      <c r="Y74"/>
      <c r="Z74"/>
      <c r="AA74"/>
      <c r="AB74"/>
      <c r="AC74"/>
      <c r="AD74"/>
      <c r="AE74"/>
      <c r="AF74"/>
      <c r="AG74"/>
      <c r="AH74"/>
      <c r="AI74"/>
    </row>
    <row r="75" spans="25:35">
      <c r="Y75"/>
      <c r="Z75"/>
      <c r="AA75"/>
      <c r="AB75"/>
      <c r="AC75"/>
      <c r="AD75"/>
      <c r="AE75"/>
      <c r="AF75"/>
      <c r="AG75"/>
      <c r="AH75"/>
      <c r="AI75"/>
    </row>
    <row r="76" spans="25:35">
      <c r="Y76"/>
      <c r="Z76"/>
      <c r="AA76"/>
      <c r="AB76"/>
      <c r="AC76"/>
      <c r="AD76"/>
      <c r="AE76"/>
      <c r="AF76"/>
      <c r="AG76"/>
      <c r="AH76"/>
      <c r="AI76"/>
    </row>
    <row r="77" spans="25:35">
      <c r="Y77"/>
      <c r="Z77"/>
      <c r="AA77"/>
      <c r="AB77"/>
      <c r="AC77"/>
      <c r="AD77"/>
      <c r="AE77"/>
      <c r="AF77"/>
      <c r="AG77"/>
      <c r="AH77"/>
      <c r="AI77"/>
    </row>
    <row r="78" spans="25:35">
      <c r="Y78"/>
      <c r="Z78"/>
      <c r="AA78"/>
      <c r="AB78"/>
      <c r="AC78"/>
      <c r="AD78"/>
      <c r="AE78"/>
      <c r="AF78"/>
      <c r="AG78"/>
      <c r="AH78"/>
      <c r="AI78"/>
    </row>
    <row r="79" spans="25:35">
      <c r="Y79"/>
      <c r="Z79"/>
      <c r="AA79"/>
      <c r="AB79"/>
      <c r="AC79"/>
      <c r="AD79"/>
      <c r="AE79"/>
      <c r="AF79"/>
      <c r="AG79"/>
      <c r="AH79"/>
      <c r="AI79"/>
    </row>
    <row r="80" spans="25:35">
      <c r="Y80"/>
      <c r="Z80"/>
      <c r="AA80"/>
      <c r="AB80"/>
      <c r="AC80"/>
      <c r="AD80"/>
      <c r="AE80"/>
      <c r="AF80"/>
      <c r="AG80"/>
      <c r="AH80"/>
      <c r="AI80"/>
    </row>
    <row r="81" spans="25:35">
      <c r="Y81"/>
      <c r="Z81"/>
      <c r="AA81"/>
      <c r="AB81"/>
      <c r="AC81"/>
      <c r="AD81"/>
      <c r="AE81"/>
      <c r="AF81"/>
      <c r="AG81"/>
      <c r="AH81"/>
      <c r="AI81"/>
    </row>
    <row r="82" spans="25:35">
      <c r="Y82"/>
      <c r="Z82"/>
      <c r="AA82"/>
      <c r="AB82"/>
      <c r="AC82"/>
      <c r="AD82"/>
      <c r="AE82"/>
      <c r="AF82"/>
      <c r="AG82"/>
      <c r="AH82"/>
      <c r="AI82"/>
    </row>
    <row r="83" spans="25:35">
      <c r="Y83"/>
      <c r="Z83"/>
      <c r="AA83"/>
      <c r="AB83"/>
      <c r="AC83"/>
      <c r="AD83"/>
      <c r="AE83"/>
      <c r="AF83"/>
      <c r="AG83"/>
      <c r="AH83"/>
      <c r="AI83"/>
    </row>
    <row r="84" spans="25:35">
      <c r="Y84"/>
      <c r="Z84"/>
      <c r="AA84"/>
      <c r="AB84"/>
      <c r="AC84"/>
      <c r="AD84"/>
      <c r="AE84"/>
      <c r="AF84"/>
      <c r="AG84"/>
      <c r="AH84"/>
      <c r="AI84"/>
    </row>
    <row r="85" spans="25:35">
      <c r="Y85"/>
      <c r="Z85"/>
      <c r="AA85"/>
      <c r="AB85"/>
      <c r="AC85"/>
      <c r="AD85"/>
      <c r="AE85"/>
      <c r="AF85"/>
      <c r="AG85"/>
      <c r="AH85"/>
      <c r="AI85"/>
    </row>
    <row r="86" spans="25:35">
      <c r="Y86"/>
      <c r="Z86"/>
      <c r="AA86"/>
      <c r="AB86"/>
      <c r="AC86"/>
      <c r="AD86"/>
      <c r="AE86"/>
      <c r="AF86"/>
      <c r="AG86"/>
      <c r="AH86"/>
      <c r="AI86"/>
    </row>
    <row r="87" spans="25:35">
      <c r="Y87"/>
      <c r="Z87"/>
      <c r="AA87"/>
      <c r="AB87"/>
      <c r="AC87"/>
      <c r="AD87"/>
      <c r="AE87"/>
      <c r="AF87"/>
      <c r="AG87"/>
      <c r="AH87"/>
      <c r="AI87"/>
    </row>
    <row r="88" spans="25:35">
      <c r="Y88"/>
      <c r="Z88"/>
      <c r="AA88"/>
      <c r="AB88"/>
      <c r="AC88"/>
      <c r="AD88"/>
      <c r="AE88"/>
      <c r="AF88"/>
      <c r="AG88"/>
      <c r="AH88"/>
      <c r="AI88"/>
    </row>
    <row r="89" spans="25:35">
      <c r="Y89"/>
      <c r="Z89"/>
      <c r="AA89"/>
      <c r="AB89"/>
      <c r="AC89"/>
      <c r="AD89"/>
      <c r="AE89"/>
      <c r="AF89"/>
      <c r="AG89"/>
      <c r="AH89"/>
      <c r="AI89"/>
    </row>
    <row r="90" spans="25:35">
      <c r="Y90"/>
      <c r="Z90"/>
      <c r="AA90"/>
      <c r="AB90"/>
      <c r="AC90"/>
      <c r="AD90"/>
      <c r="AE90"/>
      <c r="AF90"/>
      <c r="AG90"/>
      <c r="AH90"/>
      <c r="AI90"/>
    </row>
    <row r="91" spans="25:35">
      <c r="Y91"/>
      <c r="Z91"/>
      <c r="AA91"/>
      <c r="AB91"/>
      <c r="AC91"/>
      <c r="AD91"/>
      <c r="AE91"/>
      <c r="AF91"/>
      <c r="AG91"/>
      <c r="AH91"/>
      <c r="AI91"/>
    </row>
    <row r="92" spans="25:35">
      <c r="Y92"/>
      <c r="Z92"/>
      <c r="AA92"/>
      <c r="AB92"/>
      <c r="AC92"/>
      <c r="AD92"/>
      <c r="AE92"/>
      <c r="AF92"/>
      <c r="AG92"/>
      <c r="AH92"/>
      <c r="AI92"/>
    </row>
    <row r="93" spans="25:35">
      <c r="Y93"/>
      <c r="Z93"/>
      <c r="AA93"/>
      <c r="AB93"/>
      <c r="AC93"/>
      <c r="AD93"/>
      <c r="AE93"/>
      <c r="AF93"/>
      <c r="AG93"/>
      <c r="AH93"/>
      <c r="AI93"/>
    </row>
    <row r="94" spans="25:35">
      <c r="Y94"/>
      <c r="Z94"/>
      <c r="AA94"/>
      <c r="AB94"/>
      <c r="AC94"/>
      <c r="AD94"/>
      <c r="AE94"/>
      <c r="AF94"/>
      <c r="AG94"/>
      <c r="AH94"/>
      <c r="AI94"/>
    </row>
    <row r="95" spans="25:35">
      <c r="Y95"/>
      <c r="Z95"/>
      <c r="AA95"/>
      <c r="AB95"/>
      <c r="AC95"/>
      <c r="AD95"/>
      <c r="AE95"/>
      <c r="AF95"/>
      <c r="AG95"/>
      <c r="AH95"/>
      <c r="AI95"/>
    </row>
    <row r="96" spans="25:35">
      <c r="Y96"/>
      <c r="Z96"/>
      <c r="AA96"/>
      <c r="AB96"/>
      <c r="AC96"/>
      <c r="AD96"/>
      <c r="AE96"/>
      <c r="AF96"/>
      <c r="AG96"/>
      <c r="AH96"/>
      <c r="AI96"/>
    </row>
    <row r="97" spans="25:35">
      <c r="Y97"/>
      <c r="Z97"/>
      <c r="AA97"/>
      <c r="AB97"/>
      <c r="AC97"/>
      <c r="AD97"/>
      <c r="AE97"/>
      <c r="AF97"/>
      <c r="AG97"/>
      <c r="AH97"/>
      <c r="AI97"/>
    </row>
    <row r="98" spans="25:35">
      <c r="Y98"/>
      <c r="Z98"/>
      <c r="AA98"/>
      <c r="AB98"/>
      <c r="AC98"/>
      <c r="AD98"/>
      <c r="AE98"/>
      <c r="AF98"/>
      <c r="AG98"/>
      <c r="AH98"/>
      <c r="AI98"/>
    </row>
    <row r="99" spans="25:35">
      <c r="Y99"/>
      <c r="Z99"/>
      <c r="AA99"/>
      <c r="AB99"/>
      <c r="AC99"/>
      <c r="AD99"/>
      <c r="AE99"/>
      <c r="AF99"/>
      <c r="AG99"/>
      <c r="AH99"/>
      <c r="AI99"/>
    </row>
    <row r="100" spans="25:35">
      <c r="Y100"/>
      <c r="Z100"/>
      <c r="AA100"/>
      <c r="AB100"/>
      <c r="AC100"/>
      <c r="AD100"/>
      <c r="AE100"/>
      <c r="AF100"/>
      <c r="AG100"/>
      <c r="AH100"/>
      <c r="AI100"/>
    </row>
    <row r="101" spans="25:35">
      <c r="Y101"/>
      <c r="Z101"/>
      <c r="AA101"/>
      <c r="AB101"/>
      <c r="AC101"/>
      <c r="AD101"/>
      <c r="AE101"/>
      <c r="AF101"/>
      <c r="AG101"/>
      <c r="AH101"/>
      <c r="AI101"/>
    </row>
    <row r="102" spans="25:35">
      <c r="Y102"/>
      <c r="Z102"/>
      <c r="AA102"/>
      <c r="AB102"/>
      <c r="AC102"/>
      <c r="AD102"/>
      <c r="AE102"/>
      <c r="AF102"/>
      <c r="AG102"/>
      <c r="AH102"/>
      <c r="AI102"/>
    </row>
    <row r="103" spans="25:35">
      <c r="Y103"/>
      <c r="Z103"/>
      <c r="AA103"/>
      <c r="AB103"/>
      <c r="AC103"/>
      <c r="AD103"/>
      <c r="AE103"/>
      <c r="AF103"/>
      <c r="AG103"/>
      <c r="AH103"/>
      <c r="AI103"/>
    </row>
    <row r="104" spans="25:35">
      <c r="Y104"/>
      <c r="Z104"/>
      <c r="AA104"/>
      <c r="AB104"/>
      <c r="AC104"/>
      <c r="AD104"/>
      <c r="AE104"/>
      <c r="AF104"/>
      <c r="AG104"/>
      <c r="AH104"/>
      <c r="AI104"/>
    </row>
    <row r="105" spans="25:35">
      <c r="Y105"/>
      <c r="Z105"/>
      <c r="AA105"/>
      <c r="AB105"/>
      <c r="AC105"/>
      <c r="AD105"/>
      <c r="AE105"/>
      <c r="AF105"/>
      <c r="AG105"/>
      <c r="AH105"/>
      <c r="AI105"/>
    </row>
    <row r="106" spans="25:35">
      <c r="Y106"/>
      <c r="Z106"/>
      <c r="AA106"/>
      <c r="AB106"/>
      <c r="AC106"/>
      <c r="AD106"/>
      <c r="AE106"/>
      <c r="AF106"/>
      <c r="AG106"/>
      <c r="AH106"/>
      <c r="AI106"/>
    </row>
    <row r="107" spans="25:35">
      <c r="Y107"/>
      <c r="Z107"/>
      <c r="AA107"/>
      <c r="AB107"/>
      <c r="AC107"/>
      <c r="AD107"/>
      <c r="AE107"/>
      <c r="AF107"/>
      <c r="AG107"/>
      <c r="AH107"/>
      <c r="AI107"/>
    </row>
    <row r="108" spans="25:35">
      <c r="Y108"/>
      <c r="Z108"/>
      <c r="AA108"/>
      <c r="AB108"/>
      <c r="AC108"/>
      <c r="AD108"/>
      <c r="AE108"/>
      <c r="AF108"/>
      <c r="AG108"/>
      <c r="AH108"/>
      <c r="AI108"/>
    </row>
    <row r="109" spans="25:35">
      <c r="Y109"/>
      <c r="Z109"/>
      <c r="AA109"/>
      <c r="AB109"/>
      <c r="AC109"/>
      <c r="AD109"/>
      <c r="AE109"/>
      <c r="AF109"/>
      <c r="AG109"/>
      <c r="AH109"/>
      <c r="AI109"/>
    </row>
    <row r="110" spans="25:35">
      <c r="Y110"/>
      <c r="Z110"/>
      <c r="AA110"/>
      <c r="AB110"/>
      <c r="AC110"/>
      <c r="AD110"/>
      <c r="AE110"/>
      <c r="AF110"/>
      <c r="AG110"/>
      <c r="AH110"/>
      <c r="AI110"/>
    </row>
    <row r="111" spans="25:35">
      <c r="Y111"/>
      <c r="Z111"/>
      <c r="AA111"/>
      <c r="AB111"/>
      <c r="AC111"/>
      <c r="AD111"/>
      <c r="AE111"/>
      <c r="AF111"/>
      <c r="AG111"/>
      <c r="AH111"/>
      <c r="AI111"/>
    </row>
    <row r="112" spans="25:35">
      <c r="Y112"/>
      <c r="Z112"/>
      <c r="AA112"/>
      <c r="AB112"/>
      <c r="AC112"/>
      <c r="AD112"/>
      <c r="AE112"/>
      <c r="AF112"/>
      <c r="AG112"/>
      <c r="AH112"/>
      <c r="AI112"/>
    </row>
    <row r="113" spans="25:35">
      <c r="Y113"/>
      <c r="Z113"/>
      <c r="AA113"/>
      <c r="AB113"/>
      <c r="AC113"/>
      <c r="AD113"/>
      <c r="AE113"/>
      <c r="AF113"/>
      <c r="AG113"/>
      <c r="AH113"/>
      <c r="AI113"/>
    </row>
    <row r="114" spans="25:35">
      <c r="Y114"/>
      <c r="Z114"/>
      <c r="AA114"/>
      <c r="AB114"/>
      <c r="AC114"/>
      <c r="AD114"/>
      <c r="AE114"/>
      <c r="AF114"/>
      <c r="AG114"/>
      <c r="AH114"/>
      <c r="AI114"/>
    </row>
    <row r="115" spans="25:35">
      <c r="Y115"/>
      <c r="Z115"/>
      <c r="AA115"/>
      <c r="AB115"/>
      <c r="AC115"/>
      <c r="AD115"/>
      <c r="AE115"/>
      <c r="AF115"/>
      <c r="AG115"/>
      <c r="AH115"/>
      <c r="AI115"/>
    </row>
    <row r="116" spans="25:35">
      <c r="Y116"/>
      <c r="Z116"/>
      <c r="AA116"/>
      <c r="AB116"/>
      <c r="AC116"/>
      <c r="AD116"/>
      <c r="AE116"/>
      <c r="AF116"/>
      <c r="AG116"/>
      <c r="AH116"/>
      <c r="AI116"/>
    </row>
    <row r="117" spans="25:35">
      <c r="Y117"/>
      <c r="Z117"/>
      <c r="AA117"/>
      <c r="AB117"/>
      <c r="AC117"/>
      <c r="AD117"/>
      <c r="AE117"/>
      <c r="AF117"/>
      <c r="AG117"/>
      <c r="AH117"/>
      <c r="AI117"/>
    </row>
    <row r="118" spans="25:35">
      <c r="Y118"/>
      <c r="Z118"/>
      <c r="AA118"/>
      <c r="AB118"/>
      <c r="AC118"/>
      <c r="AD118"/>
      <c r="AE118"/>
      <c r="AF118"/>
      <c r="AG118"/>
      <c r="AH118"/>
      <c r="AI118"/>
    </row>
    <row r="119" spans="25:35">
      <c r="Y119"/>
      <c r="Z119"/>
      <c r="AA119"/>
      <c r="AB119"/>
      <c r="AC119"/>
      <c r="AD119"/>
      <c r="AE119"/>
      <c r="AF119"/>
      <c r="AG119"/>
      <c r="AH119"/>
      <c r="AI119"/>
    </row>
    <row r="120" spans="25:35">
      <c r="Y120"/>
      <c r="Z120"/>
      <c r="AA120"/>
      <c r="AB120"/>
      <c r="AC120"/>
      <c r="AD120"/>
      <c r="AE120"/>
      <c r="AF120"/>
      <c r="AG120"/>
      <c r="AH120"/>
      <c r="AI120"/>
    </row>
    <row r="121" spans="25:35">
      <c r="Y121"/>
      <c r="Z121"/>
      <c r="AA121"/>
      <c r="AB121"/>
      <c r="AC121"/>
      <c r="AD121"/>
      <c r="AE121"/>
      <c r="AF121"/>
      <c r="AG121"/>
      <c r="AH121"/>
      <c r="AI121"/>
    </row>
    <row r="122" spans="25:35">
      <c r="Y122"/>
      <c r="Z122"/>
      <c r="AA122"/>
      <c r="AB122"/>
      <c r="AC122"/>
      <c r="AD122"/>
      <c r="AE122"/>
      <c r="AF122"/>
      <c r="AG122"/>
      <c r="AH122"/>
      <c r="AI122"/>
    </row>
    <row r="123" spans="25:35">
      <c r="Y123"/>
      <c r="Z123"/>
      <c r="AA123"/>
      <c r="AB123"/>
      <c r="AC123"/>
      <c r="AD123"/>
      <c r="AE123"/>
      <c r="AF123"/>
      <c r="AG123"/>
      <c r="AH123"/>
      <c r="AI123"/>
    </row>
    <row r="124" spans="25:35">
      <c r="Y124"/>
      <c r="Z124"/>
      <c r="AA124"/>
      <c r="AB124"/>
      <c r="AC124"/>
      <c r="AD124"/>
      <c r="AE124"/>
      <c r="AF124"/>
      <c r="AG124"/>
      <c r="AH124"/>
      <c r="AI124"/>
    </row>
    <row r="125" spans="25:35">
      <c r="Y125"/>
      <c r="Z125"/>
      <c r="AA125"/>
      <c r="AB125"/>
      <c r="AC125"/>
      <c r="AD125"/>
      <c r="AE125"/>
      <c r="AF125"/>
      <c r="AG125"/>
      <c r="AH125"/>
      <c r="AI125"/>
    </row>
    <row r="126" spans="25:35">
      <c r="Y126"/>
      <c r="Z126"/>
      <c r="AA126"/>
      <c r="AB126"/>
      <c r="AC126"/>
      <c r="AD126"/>
      <c r="AE126"/>
      <c r="AF126"/>
      <c r="AG126"/>
      <c r="AH126"/>
      <c r="AI126"/>
    </row>
    <row r="127" spans="25:35">
      <c r="Y127"/>
      <c r="Z127"/>
      <c r="AA127"/>
      <c r="AB127"/>
      <c r="AC127"/>
      <c r="AD127"/>
      <c r="AE127"/>
      <c r="AF127"/>
      <c r="AG127"/>
      <c r="AH127"/>
      <c r="AI127"/>
    </row>
    <row r="128" spans="25:35">
      <c r="Y128"/>
      <c r="Z128"/>
      <c r="AA128"/>
      <c r="AB128"/>
      <c r="AC128"/>
      <c r="AD128"/>
      <c r="AE128"/>
      <c r="AF128"/>
      <c r="AG128"/>
      <c r="AH128"/>
      <c r="AI128"/>
    </row>
    <row r="129" spans="25:35">
      <c r="Y129"/>
      <c r="Z129"/>
      <c r="AA129"/>
      <c r="AB129"/>
      <c r="AC129"/>
      <c r="AD129"/>
      <c r="AE129"/>
      <c r="AF129"/>
      <c r="AG129"/>
      <c r="AH129"/>
      <c r="AI129"/>
    </row>
    <row r="130" spans="25:35">
      <c r="Y130"/>
      <c r="Z130"/>
      <c r="AA130"/>
      <c r="AB130"/>
      <c r="AC130"/>
      <c r="AD130"/>
      <c r="AE130"/>
      <c r="AF130"/>
      <c r="AG130"/>
      <c r="AH130"/>
      <c r="AI130"/>
    </row>
    <row r="131" spans="25:35">
      <c r="Y131"/>
      <c r="Z131"/>
      <c r="AA131"/>
      <c r="AB131"/>
      <c r="AC131"/>
      <c r="AD131"/>
      <c r="AE131"/>
      <c r="AF131"/>
      <c r="AG131"/>
      <c r="AH131"/>
      <c r="AI131"/>
    </row>
    <row r="132" spans="25:35">
      <c r="Y132"/>
      <c r="Z132"/>
      <c r="AA132"/>
      <c r="AB132"/>
      <c r="AC132"/>
      <c r="AD132"/>
      <c r="AE132"/>
      <c r="AF132"/>
      <c r="AG132"/>
      <c r="AH132"/>
      <c r="AI132"/>
    </row>
    <row r="133" spans="25:35">
      <c r="Y133"/>
      <c r="Z133"/>
      <c r="AA133"/>
      <c r="AB133"/>
      <c r="AC133"/>
      <c r="AD133"/>
      <c r="AE133"/>
      <c r="AF133"/>
      <c r="AG133"/>
      <c r="AH133"/>
      <c r="AI133"/>
    </row>
    <row r="134" spans="25:35">
      <c r="Y134"/>
      <c r="Z134"/>
      <c r="AA134"/>
      <c r="AB134"/>
      <c r="AC134"/>
      <c r="AD134"/>
      <c r="AE134"/>
      <c r="AF134"/>
      <c r="AG134"/>
      <c r="AH134"/>
      <c r="AI134"/>
    </row>
    <row r="135" spans="25:35">
      <c r="Y135"/>
      <c r="Z135"/>
      <c r="AA135"/>
      <c r="AB135"/>
      <c r="AC135"/>
      <c r="AD135"/>
      <c r="AE135"/>
      <c r="AF135"/>
      <c r="AG135"/>
      <c r="AH135"/>
      <c r="AI135"/>
    </row>
    <row r="136" spans="25:35">
      <c r="Y136"/>
      <c r="Z136"/>
      <c r="AA136"/>
      <c r="AB136"/>
      <c r="AC136"/>
      <c r="AD136"/>
      <c r="AE136"/>
      <c r="AF136"/>
      <c r="AG136"/>
      <c r="AH136"/>
      <c r="AI136"/>
    </row>
  </sheetData>
  <mergeCells count="49">
    <mergeCell ref="B12:F12"/>
    <mergeCell ref="B19:F19"/>
    <mergeCell ref="B20:F20"/>
    <mergeCell ref="B13:F13"/>
    <mergeCell ref="B14:F14"/>
    <mergeCell ref="B15:F15"/>
    <mergeCell ref="B16:F16"/>
    <mergeCell ref="B17:F17"/>
    <mergeCell ref="B18:F18"/>
    <mergeCell ref="F37:J37"/>
    <mergeCell ref="K37:R37"/>
    <mergeCell ref="F30:J30"/>
    <mergeCell ref="K30:R30"/>
    <mergeCell ref="G1:R3"/>
    <mergeCell ref="F28:J28"/>
    <mergeCell ref="K28:R28"/>
    <mergeCell ref="F29:J29"/>
    <mergeCell ref="K29:R29"/>
    <mergeCell ref="B5:F5"/>
    <mergeCell ref="B6:F6"/>
    <mergeCell ref="B7:F7"/>
    <mergeCell ref="B8:F8"/>
    <mergeCell ref="B9:F9"/>
    <mergeCell ref="B10:F10"/>
    <mergeCell ref="B11:F11"/>
    <mergeCell ref="F31:J31"/>
    <mergeCell ref="K31:R31"/>
    <mergeCell ref="F32:J32"/>
    <mergeCell ref="K32:R32"/>
    <mergeCell ref="F39:J39"/>
    <mergeCell ref="K39:R39"/>
    <mergeCell ref="F38:J38"/>
    <mergeCell ref="K38:R38"/>
    <mergeCell ref="F33:J33"/>
    <mergeCell ref="K33:R33"/>
    <mergeCell ref="F34:J34"/>
    <mergeCell ref="K34:R34"/>
    <mergeCell ref="F35:J35"/>
    <mergeCell ref="K35:R35"/>
    <mergeCell ref="F36:J36"/>
    <mergeCell ref="K36:R36"/>
    <mergeCell ref="F40:J40"/>
    <mergeCell ref="K40:R40"/>
    <mergeCell ref="F43:J43"/>
    <mergeCell ref="K43:R43"/>
    <mergeCell ref="F41:J41"/>
    <mergeCell ref="K41:R41"/>
    <mergeCell ref="F42:J42"/>
    <mergeCell ref="K42:R42"/>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6"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6"/>
  <sheetViews>
    <sheetView showGridLines="0" zoomScaleNormal="100" workbookViewId="0">
      <selection activeCell="B9" sqref="B9:D9"/>
    </sheetView>
  </sheetViews>
  <sheetFormatPr defaultColWidth="9.140625" defaultRowHeight="12.75"/>
  <cols>
    <col min="1" max="1" width="0.42578125" style="341" customWidth="1"/>
    <col min="2" max="2" width="3.140625" style="341" customWidth="1"/>
    <col min="3" max="3" width="11.85546875" style="341" customWidth="1"/>
    <col min="4" max="4" width="16.42578125" style="341" customWidth="1"/>
    <col min="5" max="16" width="6" style="343" customWidth="1"/>
    <col min="17" max="16384" width="9.140625" style="341"/>
  </cols>
  <sheetData>
    <row r="1" spans="1:16" s="50" customFormat="1" ht="85.5" customHeight="1">
      <c r="A1" s="49"/>
      <c r="B1" s="576" t="s">
        <v>304</v>
      </c>
      <c r="C1" s="576"/>
      <c r="D1" s="576"/>
      <c r="E1" s="576"/>
      <c r="F1" s="576"/>
      <c r="G1" s="576"/>
      <c r="H1" s="576"/>
      <c r="I1" s="576"/>
      <c r="J1" s="576"/>
      <c r="K1" s="576"/>
      <c r="L1" s="576"/>
      <c r="M1" s="576"/>
      <c r="N1" s="576"/>
      <c r="O1" s="576"/>
      <c r="P1" s="576"/>
    </row>
    <row r="2" spans="1:16" ht="7.5" customHeight="1">
      <c r="A2" s="342"/>
      <c r="B2" s="588"/>
      <c r="C2" s="588"/>
      <c r="D2" s="588"/>
      <c r="E2" s="588"/>
      <c r="F2" s="588"/>
      <c r="G2" s="588"/>
      <c r="H2" s="588"/>
      <c r="I2" s="588"/>
      <c r="J2" s="588"/>
      <c r="K2" s="588"/>
      <c r="L2" s="588"/>
      <c r="M2" s="588"/>
      <c r="N2" s="588"/>
      <c r="O2" s="588"/>
      <c r="P2" s="588"/>
    </row>
    <row r="3" spans="1:16" ht="17.25" customHeight="1">
      <c r="C3" s="344" t="s">
        <v>208</v>
      </c>
      <c r="D3" s="345"/>
      <c r="E3" s="345"/>
      <c r="F3" s="346"/>
      <c r="G3" s="341"/>
      <c r="H3" s="344" t="s">
        <v>206</v>
      </c>
      <c r="I3" s="578"/>
      <c r="J3" s="579"/>
      <c r="K3" s="579"/>
      <c r="L3" s="586" t="s">
        <v>316</v>
      </c>
      <c r="M3" s="587"/>
      <c r="N3" s="582"/>
      <c r="O3" s="583"/>
      <c r="P3" s="583"/>
    </row>
    <row r="4" spans="1:16" ht="18" customHeight="1">
      <c r="B4" s="344"/>
      <c r="C4" s="344" t="s">
        <v>303</v>
      </c>
      <c r="D4" s="347"/>
      <c r="E4" s="347"/>
      <c r="F4" s="348"/>
      <c r="G4" s="341"/>
      <c r="H4" s="344" t="s">
        <v>207</v>
      </c>
      <c r="I4" s="589"/>
      <c r="J4" s="589"/>
      <c r="K4" s="349"/>
      <c r="L4" s="344"/>
      <c r="M4" s="344" t="s">
        <v>315</v>
      </c>
      <c r="N4" s="584"/>
      <c r="O4" s="585"/>
      <c r="P4" s="585"/>
    </row>
    <row r="5" spans="1:16">
      <c r="C5" s="344" t="s">
        <v>209</v>
      </c>
      <c r="D5" s="592"/>
      <c r="E5" s="592"/>
      <c r="G5" s="341"/>
      <c r="H5" s="344"/>
      <c r="I5" s="580"/>
      <c r="J5" s="580"/>
      <c r="K5" s="349"/>
      <c r="M5" s="344" t="s">
        <v>305</v>
      </c>
      <c r="N5" s="577"/>
      <c r="O5" s="577"/>
      <c r="P5" s="577"/>
    </row>
    <row r="6" spans="1:16">
      <c r="C6" s="52" t="s">
        <v>311</v>
      </c>
      <c r="D6" s="593"/>
      <c r="E6" s="593"/>
      <c r="F6" s="593"/>
      <c r="G6" s="341"/>
      <c r="H6" s="344" t="s">
        <v>313</v>
      </c>
      <c r="I6" s="581"/>
      <c r="J6" s="581"/>
      <c r="K6" s="349"/>
      <c r="L6" s="341"/>
      <c r="M6" s="350" t="s">
        <v>314</v>
      </c>
      <c r="N6" s="577"/>
      <c r="O6" s="577"/>
      <c r="P6" s="577"/>
    </row>
    <row r="7" spans="1:16">
      <c r="C7" s="52"/>
      <c r="D7" s="255"/>
      <c r="E7" s="255"/>
      <c r="G7" s="341"/>
      <c r="H7" s="344"/>
      <c r="I7" s="351"/>
      <c r="J7" s="351"/>
      <c r="K7" s="349"/>
      <c r="L7" s="341"/>
      <c r="M7" s="350"/>
      <c r="N7" s="256"/>
      <c r="O7" s="256"/>
      <c r="P7" s="256"/>
    </row>
    <row r="8" spans="1:16" s="46" customFormat="1" ht="13.5" thickBot="1">
      <c r="B8" s="499" t="s">
        <v>639</v>
      </c>
      <c r="D8" s="502"/>
      <c r="E8" s="503"/>
      <c r="F8" s="460"/>
      <c r="G8" s="460"/>
      <c r="H8" s="460"/>
      <c r="I8" s="504"/>
      <c r="J8" s="502"/>
      <c r="K8" s="142"/>
      <c r="L8" s="142"/>
      <c r="M8" s="142"/>
      <c r="N8" s="570"/>
      <c r="O8" s="570"/>
      <c r="P8" s="570"/>
    </row>
    <row r="9" spans="1:16" ht="17.25" customHeight="1" thickBot="1">
      <c r="B9" s="594" t="s">
        <v>14</v>
      </c>
      <c r="C9" s="595"/>
      <c r="D9" s="596"/>
      <c r="E9" s="95" t="str">
        <f>Information!C4</f>
        <v>VP</v>
      </c>
      <c r="F9" s="96" t="str">
        <f>Information!D4</f>
        <v>TT</v>
      </c>
      <c r="G9" s="96" t="str">
        <f>Information!E4</f>
        <v>PP</v>
      </c>
      <c r="H9" s="96" t="str">
        <f>Information!F4</f>
        <v>SOP</v>
      </c>
      <c r="I9" s="273"/>
      <c r="J9" s="455"/>
      <c r="K9" s="456"/>
      <c r="L9" s="456"/>
      <c r="M9" s="456"/>
      <c r="N9" s="456"/>
      <c r="O9" s="456"/>
      <c r="P9" s="457"/>
    </row>
    <row r="10" spans="1:16" s="352" customFormat="1" ht="17.25" customHeight="1" thickTop="1" thickBot="1">
      <c r="B10" s="597" t="s">
        <v>302</v>
      </c>
      <c r="C10" s="598"/>
      <c r="D10" s="463" t="s">
        <v>503</v>
      </c>
      <c r="E10" s="95">
        <f>Information!C5</f>
        <v>0</v>
      </c>
      <c r="F10" s="95">
        <f>Information!D5</f>
        <v>0</v>
      </c>
      <c r="G10" s="95">
        <f>Information!E5</f>
        <v>0</v>
      </c>
      <c r="H10" s="95">
        <f>Information!F5</f>
        <v>0</v>
      </c>
      <c r="I10" s="96"/>
      <c r="J10" s="96"/>
      <c r="K10" s="96"/>
      <c r="L10" s="96"/>
      <c r="M10" s="96"/>
      <c r="N10" s="96"/>
      <c r="O10" s="96"/>
      <c r="P10" s="141"/>
    </row>
    <row r="11" spans="1:16" ht="17.25" customHeight="1" thickTop="1">
      <c r="B11" s="41" t="s">
        <v>24</v>
      </c>
      <c r="C11" s="590" t="s">
        <v>213</v>
      </c>
      <c r="D11" s="591"/>
      <c r="E11" s="353" t="str">
        <f>IF('1. Sourcing'!G10=0,"",'1. Sourcing'!G10)</f>
        <v>G</v>
      </c>
      <c r="F11" s="353" t="str">
        <f>IF('1. Sourcing'!H10=0,"",'1. Sourcing'!H10)</f>
        <v>G</v>
      </c>
      <c r="G11" s="353" t="str">
        <f>IF('1. Sourcing'!I10=0,"",'1. Sourcing'!I10)</f>
        <v>G</v>
      </c>
      <c r="H11" s="353" t="str">
        <f>IF('1. Sourcing'!J10=0,"",'1. Sourcing'!J10)</f>
        <v/>
      </c>
      <c r="I11" s="353" t="str">
        <f>IF('1. Sourcing'!K10=0,"",'1. Sourcing'!K10)</f>
        <v/>
      </c>
      <c r="J11" s="353"/>
      <c r="K11" s="272"/>
      <c r="L11" s="353" t="str">
        <f>IF('1. Sourcing'!N10=0,"",'1. Sourcing'!N10)</f>
        <v/>
      </c>
      <c r="M11" s="353" t="str">
        <f>IF('1. Sourcing'!O10=0,"",'1. Sourcing'!O10)</f>
        <v/>
      </c>
      <c r="N11" s="353" t="str">
        <f>IF('1. Sourcing'!P10=0,"",'1. Sourcing'!P10)</f>
        <v/>
      </c>
      <c r="O11" s="353" t="str">
        <f>IF('1. Sourcing'!Q10=0,"",'1. Sourcing'!Q10)</f>
        <v/>
      </c>
      <c r="P11" s="354" t="str">
        <f>IF('1. Sourcing'!R10=0,"",'1. Sourcing'!R10)</f>
        <v/>
      </c>
    </row>
    <row r="12" spans="1:16" ht="17.25" customHeight="1">
      <c r="B12" s="40" t="s">
        <v>373</v>
      </c>
      <c r="C12" s="547" t="s">
        <v>338</v>
      </c>
      <c r="D12" s="548"/>
      <c r="E12" s="355" t="str">
        <f>IF('2. Customer Input'!G17=0,"",'2. Customer Input'!G17)</f>
        <v>Y</v>
      </c>
      <c r="F12" s="356" t="str">
        <f>IF('2. Customer Input'!H17=0,"",'2. Customer Input'!H17)</f>
        <v>Y</v>
      </c>
      <c r="G12" s="356" t="str">
        <f>IF('2. Customer Input'!I17=0,"",'2. Customer Input'!I17)</f>
        <v>Y</v>
      </c>
      <c r="H12" s="356" t="str">
        <f>IF('2. Customer Input'!J17=0,"",'2. Customer Input'!J17)</f>
        <v>G</v>
      </c>
      <c r="I12" s="356" t="str">
        <f>IF('2. Customer Input'!K17=0,"",'2. Customer Input'!K17)</f>
        <v/>
      </c>
      <c r="J12" s="356"/>
      <c r="K12" s="357" t="str">
        <f>IF('2. Customer Input'!M17=0,"",'2. Customer Input'!M17)</f>
        <v/>
      </c>
      <c r="L12" s="356" t="str">
        <f>IF('2. Customer Input'!N17=0,"",'2. Customer Input'!N17)</f>
        <v/>
      </c>
      <c r="M12" s="356" t="str">
        <f>IF('2. Customer Input'!O17=0,"",'2. Customer Input'!O17)</f>
        <v/>
      </c>
      <c r="N12" s="356" t="str">
        <f>IF('2. Customer Input'!P17=0,"",'2. Customer Input'!P17)</f>
        <v/>
      </c>
      <c r="O12" s="356" t="str">
        <f>IF('2. Customer Input'!Q17=0,"",'2. Customer Input'!Q17)</f>
        <v/>
      </c>
      <c r="P12" s="358" t="str">
        <f>IF('2. Customer Input'!R17=0,"",'2. Customer Input'!R17)</f>
        <v/>
      </c>
    </row>
    <row r="13" spans="1:16" ht="17.25" customHeight="1">
      <c r="B13" s="40" t="s">
        <v>430</v>
      </c>
      <c r="C13" s="547" t="s">
        <v>101</v>
      </c>
      <c r="D13" s="548"/>
      <c r="E13" s="355" t="str">
        <f>IF('3. SubContractor APQP Status'!G18=0,"",'3. SubContractor APQP Status'!G18)</f>
        <v>G</v>
      </c>
      <c r="F13" s="356" t="str">
        <f>IF('3. SubContractor APQP Status'!H18=0,"",'3. SubContractor APQP Status'!H18)</f>
        <v>G</v>
      </c>
      <c r="G13" s="356" t="str">
        <f>IF('3. SubContractor APQP Status'!I18=0,"",'3. SubContractor APQP Status'!I18)</f>
        <v>G</v>
      </c>
      <c r="H13" s="356" t="str">
        <f>IF('3. SubContractor APQP Status'!J18=0,"",'3. SubContractor APQP Status'!J18)</f>
        <v/>
      </c>
      <c r="I13" s="356" t="str">
        <f>IF('3. SubContractor APQP Status'!K18=0,"",'3. SubContractor APQP Status'!K18)</f>
        <v/>
      </c>
      <c r="J13" s="356"/>
      <c r="K13" s="356" t="str">
        <f>IF('3. SubContractor APQP Status'!M18=0,"",'3. SubContractor APQP Status'!M18)</f>
        <v/>
      </c>
      <c r="L13" s="356" t="str">
        <f>IF('3. SubContractor APQP Status'!N18=0,"",'3. SubContractor APQP Status'!N18)</f>
        <v/>
      </c>
      <c r="M13" s="356" t="str">
        <f>IF('3. SubContractor APQP Status'!O18=0,"",'3. SubContractor APQP Status'!O18)</f>
        <v/>
      </c>
      <c r="N13" s="356" t="str">
        <f>IF('3. SubContractor APQP Status'!P18=0,"",'3. SubContractor APQP Status'!P18)</f>
        <v/>
      </c>
      <c r="O13" s="356" t="str">
        <f>IF('3. SubContractor APQP Status'!Q18=0,"",'3. SubContractor APQP Status'!Q18)</f>
        <v/>
      </c>
      <c r="P13" s="358" t="str">
        <f>IF('3. SubContractor APQP Status'!R18=0,"",'3. SubContractor APQP Status'!R18)</f>
        <v/>
      </c>
    </row>
    <row r="14" spans="1:16" ht="17.25" customHeight="1">
      <c r="B14" s="40" t="s">
        <v>431</v>
      </c>
      <c r="C14" s="547" t="s">
        <v>214</v>
      </c>
      <c r="D14" s="548"/>
      <c r="E14" s="355" t="str">
        <f>IF('4. Facilities, Tools, Gauges'!G25=0,"",'4. Facilities, Tools, Gauges'!G25)</f>
        <v>G</v>
      </c>
      <c r="F14" s="356" t="str">
        <f>IF('4. Facilities, Tools, Gauges'!H25=0,"",'4. Facilities, Tools, Gauges'!H25)</f>
        <v>G</v>
      </c>
      <c r="G14" s="356" t="str">
        <f>IF('4. Facilities, Tools, Gauges'!I25=0,"",'4. Facilities, Tools, Gauges'!I25)</f>
        <v>G</v>
      </c>
      <c r="H14" s="356" t="str">
        <f>IF('4. Facilities, Tools, Gauges'!J25=0,"",'4. Facilities, Tools, Gauges'!J25)</f>
        <v/>
      </c>
      <c r="I14" s="356" t="str">
        <f>IF('4. Facilities, Tools, Gauges'!K25=0,"",'4. Facilities, Tools, Gauges'!K25)</f>
        <v/>
      </c>
      <c r="J14" s="356"/>
      <c r="K14" s="356" t="str">
        <f>IF('4. Facilities, Tools, Gauges'!M25=0,"",'4. Facilities, Tools, Gauges'!M25)</f>
        <v/>
      </c>
      <c r="L14" s="356" t="str">
        <f>IF('4. Facilities, Tools, Gauges'!N25=0,"",'4. Facilities, Tools, Gauges'!N25)</f>
        <v/>
      </c>
      <c r="M14" s="356" t="str">
        <f>IF('4. Facilities, Tools, Gauges'!O25=0,"",'4. Facilities, Tools, Gauges'!O25)</f>
        <v/>
      </c>
      <c r="N14" s="356" t="str">
        <f>IF('4. Facilities, Tools, Gauges'!P25=0,"",'4. Facilities, Tools, Gauges'!P25)</f>
        <v/>
      </c>
      <c r="O14" s="356" t="str">
        <f>IF('4. Facilities, Tools, Gauges'!Q25=0,"",'4. Facilities, Tools, Gauges'!Q25)</f>
        <v/>
      </c>
      <c r="P14" s="358" t="str">
        <f>IF('4. Facilities, Tools, Gauges'!R25=0,"",'4. Facilities, Tools, Gauges'!R25)</f>
        <v/>
      </c>
    </row>
    <row r="15" spans="1:16" ht="17.25" customHeight="1">
      <c r="B15" s="40" t="s">
        <v>432</v>
      </c>
      <c r="C15" s="547" t="s">
        <v>294</v>
      </c>
      <c r="D15" s="548"/>
      <c r="E15" s="355" t="str">
        <f>IF('5. Prototype Build'!G15=0,"",'5. Prototype Build'!G15)</f>
        <v>G</v>
      </c>
      <c r="F15" s="356" t="str">
        <f>IF('5. Prototype Build'!H15=0,"",'5. Prototype Build'!H15)</f>
        <v>G</v>
      </c>
      <c r="G15" s="356" t="str">
        <f>IF('5. Prototype Build'!I15=0,"",'5. Prototype Build'!I15)</f>
        <v>G</v>
      </c>
      <c r="H15" s="356" t="str">
        <f>IF('5. Prototype Build'!J15=0,"",'5. Prototype Build'!J15)</f>
        <v/>
      </c>
      <c r="I15" s="356" t="str">
        <f>IF('5. Prototype Build'!K15=0,"",'5. Prototype Build'!K15)</f>
        <v/>
      </c>
      <c r="J15" s="356"/>
      <c r="K15" s="356" t="str">
        <f>IF('5. Prototype Build'!M15=0,"",'5. Prototype Build'!M15)</f>
        <v/>
      </c>
      <c r="L15" s="356" t="str">
        <f>IF('5. Prototype Build'!N15=0,"",'5. Prototype Build'!N15)</f>
        <v/>
      </c>
      <c r="M15" s="356" t="str">
        <f>IF('5. Prototype Build'!O15=0,"",'5. Prototype Build'!O15)</f>
        <v/>
      </c>
      <c r="N15" s="356" t="str">
        <f>IF('5. Prototype Build'!P15=0,"",'5. Prototype Build'!P15)</f>
        <v/>
      </c>
      <c r="O15" s="356" t="str">
        <f>IF('5. Prototype Build'!Q15=0,"",'5. Prototype Build'!Q15)</f>
        <v/>
      </c>
      <c r="P15" s="358" t="str">
        <f>IF('5. Prototype Build'!R15=0,"",'5. Prototype Build'!R15)</f>
        <v/>
      </c>
    </row>
    <row r="16" spans="1:16" ht="17.25" customHeight="1">
      <c r="B16" s="40" t="s">
        <v>433</v>
      </c>
      <c r="C16" s="547" t="s">
        <v>295</v>
      </c>
      <c r="D16" s="548"/>
      <c r="E16" s="355" t="str">
        <f>IF('6. Drawings &amp; Specifications'!G20 =0,"",'6. Drawings &amp; Specifications'!G20)</f>
        <v>G</v>
      </c>
      <c r="F16" s="356" t="str">
        <f>IF('6. Drawings &amp; Specifications'!H20 =0,"",'6. Drawings &amp; Specifications'!H20)</f>
        <v>G</v>
      </c>
      <c r="G16" s="356" t="str">
        <f>IF('6. Drawings &amp; Specifications'!I20 =0,"",'6. Drawings &amp; Specifications'!I20)</f>
        <v>G</v>
      </c>
      <c r="H16" s="356" t="str">
        <f>IF('6. Drawings &amp; Specifications'!J20 =0,"",'6. Drawings &amp; Specifications'!J20)</f>
        <v/>
      </c>
      <c r="I16" s="356" t="str">
        <f>IF('6. Drawings &amp; Specifications'!K20 =0,"",'6. Drawings &amp; Specifications'!K20)</f>
        <v/>
      </c>
      <c r="J16" s="356"/>
      <c r="K16" s="356" t="str">
        <f>IF('6. Drawings &amp; Specifications'!M20 =0,"",'6. Drawings &amp; Specifications'!M20)</f>
        <v/>
      </c>
      <c r="L16" s="356" t="str">
        <f>IF('6. Drawings &amp; Specifications'!N20 =0,"",'6. Drawings &amp; Specifications'!N20)</f>
        <v/>
      </c>
      <c r="M16" s="356" t="str">
        <f>IF('6. Drawings &amp; Specifications'!O20 =0,"",'6. Drawings &amp; Specifications'!O20)</f>
        <v/>
      </c>
      <c r="N16" s="356" t="str">
        <f>IF('6. Drawings &amp; Specifications'!P20 =0,"",'6. Drawings &amp; Specifications'!P20)</f>
        <v/>
      </c>
      <c r="O16" s="356" t="str">
        <f>IF('6. Drawings &amp; Specifications'!Q20 =0,"",'6. Drawings &amp; Specifications'!Q20)</f>
        <v/>
      </c>
      <c r="P16" s="358" t="str">
        <f>IF('6. Drawings &amp; Specifications'!R20 =0,"",'6. Drawings &amp; Specifications'!R20)</f>
        <v/>
      </c>
    </row>
    <row r="17" spans="2:16" ht="17.25" customHeight="1">
      <c r="B17" s="40" t="s">
        <v>434</v>
      </c>
      <c r="C17" s="547" t="s">
        <v>215</v>
      </c>
      <c r="D17" s="548"/>
      <c r="E17" s="355" t="str">
        <f>IF('7. Team Feasibility Commitment'!G17=0,"",'7. Team Feasibility Commitment'!G17)</f>
        <v>G</v>
      </c>
      <c r="F17" s="356" t="str">
        <f>IF('7. Team Feasibility Commitment'!H17=0,"",'7. Team Feasibility Commitment'!H17)</f>
        <v>G</v>
      </c>
      <c r="G17" s="356" t="str">
        <f>IF('7. Team Feasibility Commitment'!I17=0,"",'7. Team Feasibility Commitment'!I17)</f>
        <v>G</v>
      </c>
      <c r="H17" s="356" t="str">
        <f>IF('7. Team Feasibility Commitment'!J17=0,"",'7. Team Feasibility Commitment'!J17)</f>
        <v/>
      </c>
      <c r="I17" s="356" t="str">
        <f>IF('7. Team Feasibility Commitment'!K17=0,"",'7. Team Feasibility Commitment'!K17)</f>
        <v/>
      </c>
      <c r="J17" s="356"/>
      <c r="K17" s="356" t="str">
        <f>IF('7. Team Feasibility Commitment'!M17=0,"",'7. Team Feasibility Commitment'!M17)</f>
        <v/>
      </c>
      <c r="L17" s="356" t="str">
        <f>IF('7. Team Feasibility Commitment'!N17=0,"",'7. Team Feasibility Commitment'!N17)</f>
        <v/>
      </c>
      <c r="M17" s="356" t="str">
        <f>IF('7. Team Feasibility Commitment'!O17=0,"",'7. Team Feasibility Commitment'!O17)</f>
        <v/>
      </c>
      <c r="N17" s="356" t="str">
        <f>IF('7. Team Feasibility Commitment'!P17=0,"",'7. Team Feasibility Commitment'!P17)</f>
        <v/>
      </c>
      <c r="O17" s="356" t="str">
        <f>IF('7. Team Feasibility Commitment'!Q17=0,"",'7. Team Feasibility Commitment'!Q17)</f>
        <v/>
      </c>
      <c r="P17" s="358" t="str">
        <f>IF('7. Team Feasibility Commitment'!R17=0,"",'7. Team Feasibility Commitment'!R17)</f>
        <v/>
      </c>
    </row>
    <row r="18" spans="2:16" ht="17.25" customHeight="1">
      <c r="B18" s="40" t="s">
        <v>435</v>
      </c>
      <c r="C18" s="547" t="s">
        <v>296</v>
      </c>
      <c r="D18" s="548"/>
      <c r="E18" s="355" t="str">
        <f>IF('8. Mfg Process FlowChart'!G15=0,"",'8. Mfg Process FlowChart'!G15)</f>
        <v>G</v>
      </c>
      <c r="F18" s="356" t="str">
        <f>IF('8. Mfg Process FlowChart'!H15=0,"",'8. Mfg Process FlowChart'!H15)</f>
        <v>G</v>
      </c>
      <c r="G18" s="356" t="str">
        <f>IF('8. Mfg Process FlowChart'!I15=0,"",'8. Mfg Process FlowChart'!I15)</f>
        <v>G</v>
      </c>
      <c r="H18" s="356" t="str">
        <f>IF('8. Mfg Process FlowChart'!J15=0,"",'8. Mfg Process FlowChart'!J15)</f>
        <v/>
      </c>
      <c r="I18" s="356" t="str">
        <f>IF('8. Mfg Process FlowChart'!K15=0,"",'8. Mfg Process FlowChart'!K15)</f>
        <v/>
      </c>
      <c r="J18" s="356"/>
      <c r="K18" s="356" t="str">
        <f>IF('8. Mfg Process FlowChart'!M15=0,"",'8. Mfg Process FlowChart'!M15)</f>
        <v/>
      </c>
      <c r="L18" s="356" t="str">
        <f>IF('8. Mfg Process FlowChart'!N15=0,"",'8. Mfg Process FlowChart'!N15)</f>
        <v/>
      </c>
      <c r="M18" s="356" t="str">
        <f>IF('8. Mfg Process FlowChart'!O15=0,"",'8. Mfg Process FlowChart'!O15)</f>
        <v/>
      </c>
      <c r="N18" s="356" t="str">
        <f>IF('8. Mfg Process FlowChart'!P15=0,"",'8. Mfg Process FlowChart'!P15)</f>
        <v/>
      </c>
      <c r="O18" s="356" t="str">
        <f>IF('8. Mfg Process FlowChart'!Q15=0,"",'8. Mfg Process FlowChart'!Q15)</f>
        <v/>
      </c>
      <c r="P18" s="358" t="str">
        <f>IF('8. Mfg Process FlowChart'!R15=0,"",'8. Mfg Process FlowChart'!R15)</f>
        <v/>
      </c>
    </row>
    <row r="19" spans="2:16" ht="17.25" customHeight="1">
      <c r="B19" s="40" t="s">
        <v>436</v>
      </c>
      <c r="C19" s="547" t="s">
        <v>297</v>
      </c>
      <c r="D19" s="548"/>
      <c r="E19" s="355" t="str">
        <f>IF('9. Process FMEA'!G20=0,"",'9. Process FMEA'!G20)</f>
        <v>G</v>
      </c>
      <c r="F19" s="356" t="str">
        <f>IF('9. Process FMEA'!H20=0,"",'9. Process FMEA'!H20)</f>
        <v>G</v>
      </c>
      <c r="G19" s="356" t="str">
        <f>IF('9. Process FMEA'!I20=0,"",'9. Process FMEA'!I20)</f>
        <v>G</v>
      </c>
      <c r="H19" s="356" t="str">
        <f>IF('9. Process FMEA'!J20=0,"",'9. Process FMEA'!J20)</f>
        <v/>
      </c>
      <c r="I19" s="356" t="str">
        <f>IF('9. Process FMEA'!K20=0,"",'9. Process FMEA'!K20)</f>
        <v/>
      </c>
      <c r="J19" s="356"/>
      <c r="K19" s="356" t="str">
        <f>IF('9. Process FMEA'!M20=0,"",'9. Process FMEA'!M20)</f>
        <v/>
      </c>
      <c r="L19" s="356" t="str">
        <f>IF('9. Process FMEA'!N20=0,"",'9. Process FMEA'!N20)</f>
        <v/>
      </c>
      <c r="M19" s="356" t="str">
        <f>IF('9. Process FMEA'!O20=0,"",'9. Process FMEA'!O20)</f>
        <v/>
      </c>
      <c r="N19" s="356" t="str">
        <f>IF('9. Process FMEA'!P20=0,"",'9. Process FMEA'!P20)</f>
        <v/>
      </c>
      <c r="O19" s="356" t="str">
        <f>IF('9. Process FMEA'!Q20=0,"",'9. Process FMEA'!Q20)</f>
        <v/>
      </c>
      <c r="P19" s="358" t="str">
        <f>IF('9. Process FMEA'!R20=0,"",'9. Process FMEA'!R20)</f>
        <v/>
      </c>
    </row>
    <row r="20" spans="2:16" ht="17.25" customHeight="1">
      <c r="B20" s="40" t="s">
        <v>437</v>
      </c>
      <c r="C20" s="547" t="s">
        <v>216</v>
      </c>
      <c r="D20" s="548"/>
      <c r="E20" s="355" t="str">
        <f>IF('10. Measurement Sys Evaluation'!G21=0,"",'10. Measurement Sys Evaluation'!G21)</f>
        <v>G</v>
      </c>
      <c r="F20" s="356" t="str">
        <f>IF('10. Measurement Sys Evaluation'!H21=0,"",'10. Measurement Sys Evaluation'!H21)</f>
        <v>G</v>
      </c>
      <c r="G20" s="356" t="str">
        <f>IF('10. Measurement Sys Evaluation'!I21=0,"",'10. Measurement Sys Evaluation'!I21)</f>
        <v>G</v>
      </c>
      <c r="H20" s="356" t="str">
        <f>IF('10. Measurement Sys Evaluation'!J21=0,"",'10. Measurement Sys Evaluation'!J21)</f>
        <v/>
      </c>
      <c r="I20" s="356" t="str">
        <f>IF('10. Measurement Sys Evaluation'!K21=0,"",'10. Measurement Sys Evaluation'!K21)</f>
        <v/>
      </c>
      <c r="J20" s="356"/>
      <c r="K20" s="356" t="str">
        <f>IF('10. Measurement Sys Evaluation'!M21=0,"",'10. Measurement Sys Evaluation'!M21)</f>
        <v/>
      </c>
      <c r="L20" s="356" t="str">
        <f>IF('10. Measurement Sys Evaluation'!N21=0,"",'10. Measurement Sys Evaluation'!N21)</f>
        <v/>
      </c>
      <c r="M20" s="356" t="str">
        <f>IF('10. Measurement Sys Evaluation'!O21=0,"",'10. Measurement Sys Evaluation'!O21)</f>
        <v/>
      </c>
      <c r="N20" s="356" t="str">
        <f>IF('10. Measurement Sys Evaluation'!P21=0,"",'10. Measurement Sys Evaluation'!P21)</f>
        <v/>
      </c>
      <c r="O20" s="356" t="str">
        <f>IF('10. Measurement Sys Evaluation'!Q21=0,"",'10. Measurement Sys Evaluation'!Q21)</f>
        <v/>
      </c>
      <c r="P20" s="358" t="str">
        <f>IF('10. Measurement Sys Evaluation'!R21=0,"",'10. Measurement Sys Evaluation'!R21)</f>
        <v/>
      </c>
    </row>
    <row r="21" spans="2:16" ht="17.25" customHeight="1">
      <c r="B21" s="40" t="s">
        <v>438</v>
      </c>
      <c r="C21" s="547" t="s">
        <v>298</v>
      </c>
      <c r="D21" s="548"/>
      <c r="E21" s="355" t="str">
        <f>IF('11. PreLaunch Control Plan'!G18=0,"",'11. PreLaunch Control Plan'!G18)</f>
        <v>G</v>
      </c>
      <c r="F21" s="356" t="str">
        <f>IF('11. PreLaunch Control Plan'!H18=0,"",'11. PreLaunch Control Plan'!H18)</f>
        <v>G</v>
      </c>
      <c r="G21" s="356" t="str">
        <f>IF('11. PreLaunch Control Plan'!I18=0,"",'11. PreLaunch Control Plan'!I18)</f>
        <v>G</v>
      </c>
      <c r="H21" s="356" t="str">
        <f>IF('11. PreLaunch Control Plan'!J18=0,"",'11. PreLaunch Control Plan'!J18)</f>
        <v/>
      </c>
      <c r="I21" s="356" t="str">
        <f>IF('11. PreLaunch Control Plan'!K18=0,"",'11. PreLaunch Control Plan'!K18)</f>
        <v/>
      </c>
      <c r="J21" s="356"/>
      <c r="K21" s="356" t="str">
        <f>IF('11. PreLaunch Control Plan'!M18=0,"",'11. PreLaunch Control Plan'!M18)</f>
        <v/>
      </c>
      <c r="L21" s="356" t="str">
        <f>IF('11. PreLaunch Control Plan'!N18=0,"",'11. PreLaunch Control Plan'!N18)</f>
        <v/>
      </c>
      <c r="M21" s="356" t="str">
        <f>IF('11. PreLaunch Control Plan'!O18=0,"",'11. PreLaunch Control Plan'!O18)</f>
        <v/>
      </c>
      <c r="N21" s="356" t="str">
        <f>IF('11. PreLaunch Control Plan'!P18=0,"",'11. PreLaunch Control Plan'!P18)</f>
        <v/>
      </c>
      <c r="O21" s="356" t="str">
        <f>IF('11. PreLaunch Control Plan'!Q18=0,"",'11. PreLaunch Control Plan'!Q18)</f>
        <v/>
      </c>
      <c r="P21" s="358" t="str">
        <f>IF('11. PreLaunch Control Plan'!R18=0,"",'11. PreLaunch Control Plan'!R18)</f>
        <v/>
      </c>
    </row>
    <row r="22" spans="2:16" ht="17.25" customHeight="1">
      <c r="B22" s="40" t="s">
        <v>439</v>
      </c>
      <c r="C22" s="547" t="s">
        <v>299</v>
      </c>
      <c r="D22" s="548"/>
      <c r="E22" s="355" t="str">
        <f>IF('12. Operator Proc Instructions'!G26=0,"",'12. Operator Proc Instructions'!G26)</f>
        <v>G</v>
      </c>
      <c r="F22" s="356" t="str">
        <f>IF('12. Operator Proc Instructions'!H26=0,"",'12. Operator Proc Instructions'!H26)</f>
        <v>G</v>
      </c>
      <c r="G22" s="356" t="str">
        <f>IF('12. Operator Proc Instructions'!I26=0,"",'12. Operator Proc Instructions'!I26)</f>
        <v>G</v>
      </c>
      <c r="H22" s="356" t="str">
        <f>IF('12. Operator Proc Instructions'!J26=0,"",'12. Operator Proc Instructions'!J26)</f>
        <v/>
      </c>
      <c r="I22" s="356" t="str">
        <f>IF('12. Operator Proc Instructions'!K26=0,"",'12. Operator Proc Instructions'!K26)</f>
        <v/>
      </c>
      <c r="J22" s="356"/>
      <c r="K22" s="356" t="str">
        <f>IF('12. Operator Proc Instructions'!M26=0,"",'12. Operator Proc Instructions'!M26)</f>
        <v/>
      </c>
      <c r="L22" s="356" t="str">
        <f>IF('12. Operator Proc Instructions'!N26=0,"",'12. Operator Proc Instructions'!N26)</f>
        <v/>
      </c>
      <c r="M22" s="356" t="str">
        <f>IF('12. Operator Proc Instructions'!O26=0,"",'12. Operator Proc Instructions'!O26)</f>
        <v/>
      </c>
      <c r="N22" s="356" t="str">
        <f>IF('12. Operator Proc Instructions'!P26=0,"",'12. Operator Proc Instructions'!P26)</f>
        <v/>
      </c>
      <c r="O22" s="356" t="str">
        <f>IF('12. Operator Proc Instructions'!Q26=0,"",'12. Operator Proc Instructions'!Q26)</f>
        <v/>
      </c>
      <c r="P22" s="358" t="str">
        <f>IF('12. Operator Proc Instructions'!R26=0,"",'12. Operator Proc Instructions'!R26)</f>
        <v/>
      </c>
    </row>
    <row r="23" spans="2:16" ht="17.25" customHeight="1">
      <c r="B23" s="40" t="s">
        <v>440</v>
      </c>
      <c r="C23" s="547" t="s">
        <v>217</v>
      </c>
      <c r="D23" s="548"/>
      <c r="E23" s="355" t="str">
        <f>IF('13. Packaging Specifications'!G19=0,"",'13. Packaging Specifications'!G19)</f>
        <v>Y</v>
      </c>
      <c r="F23" s="356" t="str">
        <f>IF('13. Packaging Specifications'!H19=0,"",'13. Packaging Specifications'!H19)</f>
        <v>Y</v>
      </c>
      <c r="G23" s="356" t="str">
        <f>IF('13. Packaging Specifications'!I19=0,"",'13. Packaging Specifications'!I19)</f>
        <v>Y</v>
      </c>
      <c r="H23" s="356" t="str">
        <f>IF('13. Packaging Specifications'!J19=0,"",'13. Packaging Specifications'!J19)</f>
        <v>G</v>
      </c>
      <c r="I23" s="356" t="str">
        <f>IF('13. Packaging Specifications'!K19=0,"",'13. Packaging Specifications'!K19)</f>
        <v/>
      </c>
      <c r="J23" s="356"/>
      <c r="K23" s="356" t="str">
        <f>IF('13. Packaging Specifications'!M19=0,"",'13. Packaging Specifications'!M19)</f>
        <v/>
      </c>
      <c r="L23" s="356" t="str">
        <f>IF('13. Packaging Specifications'!N19=0,"",'13. Packaging Specifications'!N19)</f>
        <v/>
      </c>
      <c r="M23" s="356" t="str">
        <f>IF('13. Packaging Specifications'!O19=0,"",'13. Packaging Specifications'!O19)</f>
        <v/>
      </c>
      <c r="N23" s="356" t="str">
        <f>IF('13. Packaging Specifications'!P19=0,"",'13. Packaging Specifications'!P19)</f>
        <v/>
      </c>
      <c r="O23" s="356" t="str">
        <f>IF('13. Packaging Specifications'!Q19=0,"",'13. Packaging Specifications'!Q19)</f>
        <v/>
      </c>
      <c r="P23" s="358" t="str">
        <f>IF('13. Packaging Specifications'!R19=0,"",'13. Packaging Specifications'!R19)</f>
        <v/>
      </c>
    </row>
    <row r="24" spans="2:16" ht="17.25" customHeight="1">
      <c r="B24" s="40" t="s">
        <v>441</v>
      </c>
      <c r="C24" s="547" t="s">
        <v>15</v>
      </c>
      <c r="D24" s="548"/>
      <c r="E24" s="355" t="str">
        <f>IF('14. Prod''n Trial Run'!G18=0, "", '14. Prod''n Trial Run'!G18)</f>
        <v>G</v>
      </c>
      <c r="F24" s="356" t="str">
        <f>IF('14. Prod''n Trial Run'!H18=0, "", '14. Prod''n Trial Run'!H18)</f>
        <v>G</v>
      </c>
      <c r="G24" s="356" t="str">
        <f>IF('14. Prod''n Trial Run'!I18=0, "", '14. Prod''n Trial Run'!I18)</f>
        <v>G</v>
      </c>
      <c r="H24" s="356" t="str">
        <f>IF('14. Prod''n Trial Run'!J18=0, "", '14. Prod''n Trial Run'!J18)</f>
        <v/>
      </c>
      <c r="I24" s="356" t="str">
        <f>IF('14. Prod''n Trial Run'!K18=0, "", '14. Prod''n Trial Run'!K18)</f>
        <v/>
      </c>
      <c r="J24" s="356" t="str">
        <f>IF('14. Prod''n Trial Run'!L18=0, "", '14. Prod''n Trial Run'!L18)</f>
        <v/>
      </c>
      <c r="K24" s="356" t="str">
        <f>IF('14. Prod''n Trial Run'!M18=0, "", '14. Prod''n Trial Run'!M18)</f>
        <v/>
      </c>
      <c r="L24" s="356" t="str">
        <f>IF('14. Prod''n Trial Run'!N18=0, "", '14. Prod''n Trial Run'!N18)</f>
        <v/>
      </c>
      <c r="M24" s="356" t="str">
        <f>IF('14. Prod''n Trial Run'!O18=0, "", '14. Prod''n Trial Run'!O18)</f>
        <v/>
      </c>
      <c r="N24" s="356" t="str">
        <f>IF('14. Prod''n Trial Run'!P18=0, "", '14. Prod''n Trial Run'!P18)</f>
        <v/>
      </c>
      <c r="O24" s="356" t="str">
        <f>IF('14. Prod''n Trial Run'!Q18=0, "", '14. Prod''n Trial Run'!Q18)</f>
        <v/>
      </c>
      <c r="P24" s="358" t="str">
        <f>IF('14. Prod''n Trial Run'!R18=0, "", '14. Prod''n Trial Run'!R18)</f>
        <v/>
      </c>
    </row>
    <row r="25" spans="2:16" ht="17.25" customHeight="1">
      <c r="B25" s="40" t="s">
        <v>442</v>
      </c>
      <c r="C25" s="547" t="s">
        <v>300</v>
      </c>
      <c r="D25" s="548"/>
      <c r="E25" s="355" t="str">
        <f>IF('15. Prod''n Ctrl Plan'!G20=0, "",'15. Prod''n Ctrl Plan'!G20)</f>
        <v>G</v>
      </c>
      <c r="F25" s="356" t="str">
        <f>IF('15. Prod''n Ctrl Plan'!H20=0, "",'15. Prod''n Ctrl Plan'!H20)</f>
        <v>G</v>
      </c>
      <c r="G25" s="356" t="str">
        <f>IF('15. Prod''n Ctrl Plan'!I20=0, "",'15. Prod''n Ctrl Plan'!I20)</f>
        <v>G</v>
      </c>
      <c r="H25" s="356" t="str">
        <f>IF('15. Prod''n Ctrl Plan'!J20=0, "",'15. Prod''n Ctrl Plan'!J20)</f>
        <v/>
      </c>
      <c r="I25" s="356" t="str">
        <f>IF('15. Prod''n Ctrl Plan'!K20=0, "",'15. Prod''n Ctrl Plan'!K20)</f>
        <v/>
      </c>
      <c r="J25" s="356" t="str">
        <f>IF('15. Prod''n Ctrl Plan'!L20=0, "",'15. Prod''n Ctrl Plan'!L20)</f>
        <v/>
      </c>
      <c r="K25" s="356" t="str">
        <f>IF('15. Prod''n Ctrl Plan'!M20=0, "",'15. Prod''n Ctrl Plan'!M20)</f>
        <v/>
      </c>
      <c r="L25" s="356" t="str">
        <f>IF('15. Prod''n Ctrl Plan'!N20=0, "",'15. Prod''n Ctrl Plan'!N20)</f>
        <v/>
      </c>
      <c r="M25" s="356" t="str">
        <f>IF('15. Prod''n Ctrl Plan'!O20=0, "",'15. Prod''n Ctrl Plan'!O20)</f>
        <v/>
      </c>
      <c r="N25" s="356" t="str">
        <f>IF('15. Prod''n Ctrl Plan'!P20=0, "",'15. Prod''n Ctrl Plan'!P20)</f>
        <v/>
      </c>
      <c r="O25" s="356" t="str">
        <f>IF('15. Prod''n Ctrl Plan'!Q20=0, "",'15. Prod''n Ctrl Plan'!Q20)</f>
        <v/>
      </c>
      <c r="P25" s="358" t="str">
        <f>IF('15. Prod''n Ctrl Plan'!R20=0, "",'15. Prod''n Ctrl Plan'!R20)</f>
        <v/>
      </c>
    </row>
    <row r="26" spans="2:16" ht="17.25" customHeight="1">
      <c r="B26" s="40" t="s">
        <v>443</v>
      </c>
      <c r="C26" s="547" t="s">
        <v>16</v>
      </c>
      <c r="D26" s="548"/>
      <c r="E26" s="355" t="str">
        <f>IF('16. Prelim Process Capability'!G16=0,"",'16. Prelim Process Capability'!G16)</f>
        <v>G</v>
      </c>
      <c r="F26" s="356" t="str">
        <f>IF('16. Prelim Process Capability'!H16=0,"",'16. Prelim Process Capability'!H16)</f>
        <v>G</v>
      </c>
      <c r="G26" s="356" t="str">
        <f>IF('16. Prelim Process Capability'!I16=0,"",'16. Prelim Process Capability'!I16)</f>
        <v>G</v>
      </c>
      <c r="H26" s="356" t="str">
        <f>IF('16. Prelim Process Capability'!J16=0,"",'16. Prelim Process Capability'!J16)</f>
        <v/>
      </c>
      <c r="I26" s="356" t="str">
        <f>IF('16. Prelim Process Capability'!K16=0,"",'16. Prelim Process Capability'!K16)</f>
        <v/>
      </c>
      <c r="J26" s="356"/>
      <c r="K26" s="356" t="str">
        <f>IF('16. Prelim Process Capability'!M16=0,"",'16. Prelim Process Capability'!M16)</f>
        <v/>
      </c>
      <c r="L26" s="356" t="str">
        <f>IF('16. Prelim Process Capability'!N16=0,"",'16. Prelim Process Capability'!N16)</f>
        <v/>
      </c>
      <c r="M26" s="356" t="str">
        <f>IF('16. Prelim Process Capability'!O16=0,"",'16. Prelim Process Capability'!O16)</f>
        <v/>
      </c>
      <c r="N26" s="356" t="str">
        <f>IF('16. Prelim Process Capability'!P16=0,"",'16. Prelim Process Capability'!P16)</f>
        <v/>
      </c>
      <c r="O26" s="356" t="str">
        <f>IF('16. Prelim Process Capability'!Q16=0,"",'16. Prelim Process Capability'!Q16)</f>
        <v/>
      </c>
      <c r="P26" s="358" t="str">
        <f>IF('16. Prelim Process Capability'!R16=0,"",'16. Prelim Process Capability'!R16)</f>
        <v/>
      </c>
    </row>
    <row r="27" spans="2:16" ht="17.25" customHeight="1">
      <c r="B27" s="40" t="s">
        <v>444</v>
      </c>
      <c r="C27" s="547" t="s">
        <v>17</v>
      </c>
      <c r="D27" s="548"/>
      <c r="E27" s="355" t="str">
        <f>IF('17. PV Testing'!G15=0, "",'17. PV Testing'!G15)</f>
        <v>G</v>
      </c>
      <c r="F27" s="356" t="s">
        <v>411</v>
      </c>
      <c r="G27" s="356" t="s">
        <v>411</v>
      </c>
      <c r="H27" s="356" t="s">
        <v>411</v>
      </c>
      <c r="I27" s="356" t="s">
        <v>411</v>
      </c>
      <c r="J27" s="356" t="s">
        <v>411</v>
      </c>
      <c r="K27" s="356" t="s">
        <v>411</v>
      </c>
      <c r="L27" s="356" t="s">
        <v>411</v>
      </c>
      <c r="M27" s="356" t="s">
        <v>411</v>
      </c>
      <c r="N27" s="356" t="s">
        <v>411</v>
      </c>
      <c r="O27" s="356" t="s">
        <v>411</v>
      </c>
      <c r="P27" s="358" t="s">
        <v>411</v>
      </c>
    </row>
    <row r="28" spans="2:16" ht="17.25" customHeight="1" thickBot="1">
      <c r="B28" s="42" t="s">
        <v>445</v>
      </c>
      <c r="C28" s="545" t="s">
        <v>368</v>
      </c>
      <c r="D28" s="546"/>
      <c r="E28" s="359" t="str">
        <f>IF('18. Part Submission Warrant'!G12=0,"",'18. Part Submission Warrant'!G12)</f>
        <v>G</v>
      </c>
      <c r="F28" s="360" t="str">
        <f>IF('18. Part Submission Warrant'!H12=0,"",'18. Part Submission Warrant'!H12)</f>
        <v>G</v>
      </c>
      <c r="G28" s="360" t="str">
        <f>IF('18. Part Submission Warrant'!I12=0,"",'18. Part Submission Warrant'!I12)</f>
        <v>G</v>
      </c>
      <c r="H28" s="360" t="str">
        <f>IF('18. Part Submission Warrant'!J12=0,"",'18. Part Submission Warrant'!J12)</f>
        <v/>
      </c>
      <c r="I28" s="360" t="str">
        <f>IF('18. Part Submission Warrant'!K12=0,"",'18. Part Submission Warrant'!K12)</f>
        <v/>
      </c>
      <c r="J28" s="360"/>
      <c r="K28" s="360" t="str">
        <f>IF('18. Part Submission Warrant'!M12=0,"",'18. Part Submission Warrant'!M12)</f>
        <v/>
      </c>
      <c r="L28" s="360" t="str">
        <f>IF('18. Part Submission Warrant'!N12=0,"",'18. Part Submission Warrant'!N12)</f>
        <v/>
      </c>
      <c r="M28" s="360" t="str">
        <f>IF('18. Part Submission Warrant'!O12=0,"",'18. Part Submission Warrant'!O12)</f>
        <v/>
      </c>
      <c r="N28" s="360" t="str">
        <f>IF('18. Part Submission Warrant'!P12=0,"",'18. Part Submission Warrant'!P12)</f>
        <v/>
      </c>
      <c r="O28" s="360" t="str">
        <f>IF('18. Part Submission Warrant'!Q12=0,"",'18. Part Submission Warrant'!Q12)</f>
        <v/>
      </c>
      <c r="P28" s="361" t="str">
        <f>IF('18. Part Submission Warrant'!R12=0,"",'18. Part Submission Warrant'!R12)</f>
        <v/>
      </c>
    </row>
    <row r="29" spans="2:16" ht="17.25" customHeight="1" thickTop="1" thickBot="1">
      <c r="B29" s="549" t="s">
        <v>446</v>
      </c>
      <c r="C29" s="550"/>
      <c r="D29" s="551"/>
      <c r="E29" s="362" t="str">
        <f>IF(ISNA(MATCH("R",E$11:E$28,0)),IF(ISNA(MATCH("Y",E$11:E$28,0)),IF(ISNA(MATCH("G",E$11:E$28,0)),"","G"),"Y"),"R")</f>
        <v>Y</v>
      </c>
      <c r="F29" s="363" t="str">
        <f>IF(ISNA(MATCH("R",F$11:F$28,0)),IF(ISNA(MATCH("Y",F$11:F$28,0)),IF(ISNA(MATCH("G",F$11:F$28,0)),"","G"),"Y"),"R")</f>
        <v>Y</v>
      </c>
      <c r="G29" s="363" t="str">
        <f>IF(ISNA(MATCH("R",G$11:G$28,0)),IF(ISNA(MATCH("Y",G$11:G$28,0)),IF(ISNA(MATCH("G",G$11:G$28,0)),"","G"),"Y"),"R")</f>
        <v>Y</v>
      </c>
      <c r="H29" s="363" t="str">
        <f>IF(ISNA(MATCH("R",H$11:H$28,0)),IF(ISNA(MATCH("Y",H$11:H$28,0)),IF(ISNA(MATCH("G",H$11:H$28,0)),"","G"),"Y"),"R")</f>
        <v>G</v>
      </c>
      <c r="I29" s="363" t="str">
        <f>IF(ISNA(MATCH("R",I$11:I$28,0)),IF(ISNA(MATCH("Y",I$11:I$28,0)),IF(ISNA(MATCH("G",I$11:I$28,0)),"","G"),"Y"),"R")</f>
        <v/>
      </c>
      <c r="J29" s="363"/>
      <c r="K29" s="363" t="str">
        <f t="shared" ref="K29:P29" si="0">IF(ISNA(MATCH("R",K$11:K$28,0)),IF(ISNA(MATCH("Y",K$11:K$28,0)),IF(ISNA(MATCH("G",K$11:K$28,0)),"","G"),"Y"),"R")</f>
        <v/>
      </c>
      <c r="L29" s="363" t="str">
        <f t="shared" si="0"/>
        <v/>
      </c>
      <c r="M29" s="363" t="str">
        <f t="shared" si="0"/>
        <v/>
      </c>
      <c r="N29" s="363" t="str">
        <f t="shared" si="0"/>
        <v/>
      </c>
      <c r="O29" s="363" t="str">
        <f t="shared" si="0"/>
        <v/>
      </c>
      <c r="P29" s="364" t="str">
        <f t="shared" si="0"/>
        <v/>
      </c>
    </row>
    <row r="30" spans="2:16" ht="9.75" customHeight="1" thickBot="1">
      <c r="B30" s="499"/>
    </row>
    <row r="31" spans="2:16" s="46" customFormat="1" ht="12" customHeight="1">
      <c r="B31" s="571" t="s">
        <v>318</v>
      </c>
      <c r="C31" s="572"/>
      <c r="D31" s="573" t="s">
        <v>81</v>
      </c>
      <c r="E31" s="574"/>
      <c r="F31" s="574"/>
      <c r="G31" s="575"/>
      <c r="H31" s="573" t="s">
        <v>321</v>
      </c>
      <c r="I31" s="574"/>
      <c r="J31" s="574"/>
      <c r="K31" s="574"/>
      <c r="L31" s="575"/>
      <c r="M31" s="573" t="s">
        <v>307</v>
      </c>
      <c r="N31" s="575"/>
      <c r="O31" s="543" t="s">
        <v>306</v>
      </c>
      <c r="P31" s="544"/>
    </row>
    <row r="32" spans="2:16" s="46" customFormat="1" ht="12" customHeight="1" thickBot="1">
      <c r="B32" s="51" t="s">
        <v>308</v>
      </c>
      <c r="C32" s="47" t="s">
        <v>312</v>
      </c>
      <c r="D32" s="558" t="s">
        <v>310</v>
      </c>
      <c r="E32" s="559"/>
      <c r="F32" s="559"/>
      <c r="G32" s="560"/>
      <c r="H32" s="558" t="s">
        <v>309</v>
      </c>
      <c r="I32" s="559"/>
      <c r="J32" s="559"/>
      <c r="K32" s="559"/>
      <c r="L32" s="560"/>
      <c r="M32" s="47" t="s">
        <v>381</v>
      </c>
      <c r="N32" s="47" t="s">
        <v>371</v>
      </c>
      <c r="O32" s="464" t="s">
        <v>625</v>
      </c>
      <c r="P32" s="48" t="s">
        <v>387</v>
      </c>
    </row>
    <row r="33" spans="1:16" ht="13.5" thickTop="1">
      <c r="A33" s="62"/>
      <c r="B33" s="143" t="s">
        <v>483</v>
      </c>
      <c r="C33" s="459"/>
      <c r="D33" s="561"/>
      <c r="E33" s="562"/>
      <c r="F33" s="562"/>
      <c r="G33" s="563"/>
      <c r="H33" s="561"/>
      <c r="I33" s="562"/>
      <c r="J33" s="562"/>
      <c r="K33" s="562"/>
      <c r="L33" s="563"/>
      <c r="M33" s="144"/>
      <c r="N33" s="144"/>
      <c r="O33" s="147"/>
      <c r="P33" s="148"/>
    </row>
    <row r="34" spans="1:16">
      <c r="A34" s="62"/>
      <c r="B34" s="143" t="s">
        <v>484</v>
      </c>
      <c r="C34" s="459"/>
      <c r="D34" s="564"/>
      <c r="E34" s="565"/>
      <c r="F34" s="565"/>
      <c r="G34" s="566"/>
      <c r="H34" s="564"/>
      <c r="I34" s="565"/>
      <c r="J34" s="565"/>
      <c r="K34" s="565"/>
      <c r="L34" s="566"/>
      <c r="M34" s="144"/>
      <c r="N34" s="144"/>
      <c r="O34" s="147"/>
      <c r="P34" s="148"/>
    </row>
    <row r="35" spans="1:16">
      <c r="A35" s="62"/>
      <c r="B35" s="143" t="s">
        <v>485</v>
      </c>
      <c r="C35" s="459"/>
      <c r="D35" s="564"/>
      <c r="E35" s="565"/>
      <c r="F35" s="565"/>
      <c r="G35" s="566"/>
      <c r="H35" s="564"/>
      <c r="I35" s="565"/>
      <c r="J35" s="565"/>
      <c r="K35" s="565"/>
      <c r="L35" s="566"/>
      <c r="M35" s="144"/>
      <c r="N35" s="144"/>
      <c r="O35" s="147"/>
      <c r="P35" s="148"/>
    </row>
    <row r="36" spans="1:16">
      <c r="A36" s="62"/>
      <c r="B36" s="143" t="s">
        <v>486</v>
      </c>
      <c r="C36" s="459"/>
      <c r="D36" s="564"/>
      <c r="E36" s="565"/>
      <c r="F36" s="565"/>
      <c r="G36" s="566"/>
      <c r="H36" s="564"/>
      <c r="I36" s="565"/>
      <c r="J36" s="565"/>
      <c r="K36" s="565"/>
      <c r="L36" s="566"/>
      <c r="M36" s="144"/>
      <c r="N36" s="144"/>
      <c r="O36" s="147"/>
      <c r="P36" s="148"/>
    </row>
    <row r="37" spans="1:16">
      <c r="A37" s="62"/>
      <c r="B37" s="143" t="s">
        <v>487</v>
      </c>
      <c r="C37" s="459"/>
      <c r="D37" s="564"/>
      <c r="E37" s="565"/>
      <c r="F37" s="565"/>
      <c r="G37" s="566"/>
      <c r="H37" s="564"/>
      <c r="I37" s="565"/>
      <c r="J37" s="565"/>
      <c r="K37" s="565"/>
      <c r="L37" s="566"/>
      <c r="M37" s="144"/>
      <c r="N37" s="144"/>
      <c r="O37" s="147"/>
      <c r="P37" s="148"/>
    </row>
    <row r="38" spans="1:16">
      <c r="A38" s="62"/>
      <c r="B38" s="143" t="s">
        <v>488</v>
      </c>
      <c r="C38" s="459"/>
      <c r="D38" s="564"/>
      <c r="E38" s="565"/>
      <c r="F38" s="565"/>
      <c r="G38" s="566"/>
      <c r="H38" s="564"/>
      <c r="I38" s="565"/>
      <c r="J38" s="565"/>
      <c r="K38" s="565"/>
      <c r="L38" s="566"/>
      <c r="M38" s="144"/>
      <c r="N38" s="144"/>
      <c r="O38" s="147"/>
      <c r="P38" s="148"/>
    </row>
    <row r="39" spans="1:16">
      <c r="A39" s="62"/>
      <c r="B39" s="143" t="s">
        <v>489</v>
      </c>
      <c r="C39" s="459"/>
      <c r="D39" s="564"/>
      <c r="E39" s="565"/>
      <c r="F39" s="565"/>
      <c r="G39" s="566"/>
      <c r="H39" s="564"/>
      <c r="I39" s="565"/>
      <c r="J39" s="565"/>
      <c r="K39" s="565"/>
      <c r="L39" s="566"/>
      <c r="M39" s="144"/>
      <c r="N39" s="144"/>
      <c r="O39" s="147"/>
      <c r="P39" s="148"/>
    </row>
    <row r="40" spans="1:16">
      <c r="A40" s="62"/>
      <c r="B40" s="143" t="s">
        <v>490</v>
      </c>
      <c r="C40" s="459"/>
      <c r="D40" s="564"/>
      <c r="E40" s="565"/>
      <c r="F40" s="565"/>
      <c r="G40" s="566"/>
      <c r="H40" s="564"/>
      <c r="I40" s="565"/>
      <c r="J40" s="565"/>
      <c r="K40" s="565"/>
      <c r="L40" s="566"/>
      <c r="M40" s="144"/>
      <c r="N40" s="144"/>
      <c r="O40" s="147"/>
      <c r="P40" s="148"/>
    </row>
    <row r="41" spans="1:16">
      <c r="A41" s="62"/>
      <c r="B41" s="143" t="s">
        <v>491</v>
      </c>
      <c r="C41" s="459"/>
      <c r="D41" s="564"/>
      <c r="E41" s="565"/>
      <c r="F41" s="565"/>
      <c r="G41" s="566"/>
      <c r="H41" s="564"/>
      <c r="I41" s="565"/>
      <c r="J41" s="565"/>
      <c r="K41" s="565"/>
      <c r="L41" s="566"/>
      <c r="M41" s="144"/>
      <c r="N41" s="144"/>
      <c r="O41" s="147"/>
      <c r="P41" s="148"/>
    </row>
    <row r="42" spans="1:16">
      <c r="A42" s="62"/>
      <c r="B42" s="143" t="s">
        <v>492</v>
      </c>
      <c r="C42" s="459"/>
      <c r="D42" s="564"/>
      <c r="E42" s="565"/>
      <c r="F42" s="565"/>
      <c r="G42" s="566"/>
      <c r="H42" s="564"/>
      <c r="I42" s="565"/>
      <c r="J42" s="565"/>
      <c r="K42" s="565"/>
      <c r="L42" s="566"/>
      <c r="M42" s="144"/>
      <c r="N42" s="144"/>
      <c r="O42" s="147"/>
      <c r="P42" s="148"/>
    </row>
    <row r="43" spans="1:16">
      <c r="A43" s="62"/>
      <c r="B43" s="143"/>
      <c r="C43" s="459"/>
      <c r="D43" s="564"/>
      <c r="E43" s="565"/>
      <c r="F43" s="565"/>
      <c r="G43" s="566"/>
      <c r="H43" s="564"/>
      <c r="I43" s="565"/>
      <c r="J43" s="565"/>
      <c r="K43" s="565"/>
      <c r="L43" s="566"/>
      <c r="M43" s="144"/>
      <c r="N43" s="144"/>
      <c r="O43" s="147"/>
      <c r="P43" s="148"/>
    </row>
    <row r="44" spans="1:16">
      <c r="A44" s="62"/>
      <c r="B44" s="143"/>
      <c r="C44" s="459"/>
      <c r="D44" s="564"/>
      <c r="E44" s="565"/>
      <c r="F44" s="565"/>
      <c r="G44" s="566"/>
      <c r="H44" s="564"/>
      <c r="I44" s="565"/>
      <c r="J44" s="565"/>
      <c r="K44" s="565"/>
      <c r="L44" s="566"/>
      <c r="M44" s="144"/>
      <c r="N44" s="144"/>
      <c r="O44" s="147"/>
      <c r="P44" s="148"/>
    </row>
    <row r="45" spans="1:16">
      <c r="A45" s="62"/>
      <c r="B45" s="143"/>
      <c r="C45" s="459"/>
      <c r="D45" s="564"/>
      <c r="E45" s="565"/>
      <c r="F45" s="565"/>
      <c r="G45" s="566"/>
      <c r="H45" s="564"/>
      <c r="I45" s="565"/>
      <c r="J45" s="565"/>
      <c r="K45" s="565"/>
      <c r="L45" s="566"/>
      <c r="M45" s="144"/>
      <c r="N45" s="144"/>
      <c r="O45" s="147"/>
      <c r="P45" s="148"/>
    </row>
    <row r="46" spans="1:16">
      <c r="A46" s="62"/>
      <c r="B46" s="143"/>
      <c r="C46" s="459"/>
      <c r="D46" s="564"/>
      <c r="E46" s="565"/>
      <c r="F46" s="565"/>
      <c r="G46" s="566"/>
      <c r="H46" s="564"/>
      <c r="I46" s="565"/>
      <c r="J46" s="565"/>
      <c r="K46" s="565"/>
      <c r="L46" s="566"/>
      <c r="M46" s="144"/>
      <c r="N46" s="144"/>
      <c r="O46" s="147"/>
      <c r="P46" s="148"/>
    </row>
    <row r="47" spans="1:16">
      <c r="A47" s="62"/>
      <c r="B47" s="143"/>
      <c r="C47" s="459"/>
      <c r="D47" s="564"/>
      <c r="E47" s="565"/>
      <c r="F47" s="565"/>
      <c r="G47" s="566"/>
      <c r="H47" s="564"/>
      <c r="I47" s="565"/>
      <c r="J47" s="565"/>
      <c r="K47" s="565"/>
      <c r="L47" s="566"/>
      <c r="M47" s="144"/>
      <c r="N47" s="144"/>
      <c r="O47" s="147"/>
      <c r="P47" s="148"/>
    </row>
    <row r="48" spans="1:16" ht="13.5" thickBot="1">
      <c r="A48" s="62"/>
      <c r="B48" s="145"/>
      <c r="C48" s="149"/>
      <c r="D48" s="567"/>
      <c r="E48" s="568"/>
      <c r="F48" s="568"/>
      <c r="G48" s="569"/>
      <c r="H48" s="567"/>
      <c r="I48" s="568"/>
      <c r="J48" s="568"/>
      <c r="K48" s="568"/>
      <c r="L48" s="569"/>
      <c r="M48" s="146"/>
      <c r="N48" s="146"/>
      <c r="O48" s="150"/>
      <c r="P48" s="151"/>
    </row>
    <row r="49" spans="2:16" s="53" customFormat="1" ht="9" thickBot="1">
      <c r="B49" s="55" t="s">
        <v>342</v>
      </c>
      <c r="E49" s="54"/>
      <c r="F49" s="54"/>
      <c r="G49" s="54"/>
      <c r="H49" s="54"/>
      <c r="I49" s="54"/>
      <c r="J49" s="54"/>
      <c r="K49" s="54"/>
      <c r="L49" s="54"/>
      <c r="M49" s="54"/>
      <c r="N49" s="54"/>
      <c r="O49" s="54"/>
      <c r="P49" s="54"/>
    </row>
    <row r="50" spans="2:16" ht="13.5" customHeight="1">
      <c r="B50" s="552" t="s">
        <v>301</v>
      </c>
      <c r="C50" s="553"/>
      <c r="D50" s="554"/>
      <c r="E50" s="45" t="s">
        <v>494</v>
      </c>
      <c r="F50" s="43" t="s">
        <v>495</v>
      </c>
      <c r="G50" s="43" t="s">
        <v>43</v>
      </c>
      <c r="H50" s="43" t="s">
        <v>493</v>
      </c>
      <c r="I50" s="43"/>
      <c r="J50" s="43"/>
      <c r="K50" s="43"/>
      <c r="L50" s="43"/>
      <c r="M50" s="43"/>
      <c r="N50" s="43"/>
      <c r="O50" s="43"/>
      <c r="P50" s="44"/>
    </row>
    <row r="51" spans="2:16" s="352" customFormat="1" ht="13.5" customHeight="1" thickBot="1">
      <c r="B51" s="555" t="s">
        <v>302</v>
      </c>
      <c r="C51" s="556"/>
      <c r="D51" s="557"/>
      <c r="E51" s="96">
        <v>40923</v>
      </c>
      <c r="F51" s="96">
        <v>41000</v>
      </c>
      <c r="G51" s="96">
        <v>41105</v>
      </c>
      <c r="H51" s="96">
        <v>41164</v>
      </c>
      <c r="I51" s="96"/>
      <c r="J51" s="96"/>
      <c r="K51" s="96"/>
      <c r="L51" s="96"/>
      <c r="M51" s="96"/>
      <c r="N51" s="96"/>
      <c r="O51" s="96"/>
      <c r="P51" s="141"/>
    </row>
    <row r="52" spans="2:16" ht="14.1" customHeight="1" thickTop="1" thickBot="1">
      <c r="B52" s="549" t="s">
        <v>317</v>
      </c>
      <c r="C52" s="550"/>
      <c r="D52" s="551"/>
      <c r="E52" s="362" t="str">
        <f>IF(E29=0,"",E29)</f>
        <v>Y</v>
      </c>
      <c r="F52" s="363" t="str">
        <f>IF(F29=0,"",F29)</f>
        <v>Y</v>
      </c>
      <c r="G52" s="363" t="str">
        <f t="shared" ref="G52:P52" si="1">IF(G29=0,"",G29)</f>
        <v>Y</v>
      </c>
      <c r="H52" s="363" t="str">
        <f t="shared" si="1"/>
        <v>G</v>
      </c>
      <c r="I52" s="363" t="str">
        <f t="shared" si="1"/>
        <v/>
      </c>
      <c r="J52" s="363" t="str">
        <f t="shared" si="1"/>
        <v/>
      </c>
      <c r="K52" s="363" t="str">
        <f t="shared" si="1"/>
        <v/>
      </c>
      <c r="L52" s="363" t="str">
        <f t="shared" si="1"/>
        <v/>
      </c>
      <c r="M52" s="363" t="str">
        <f t="shared" si="1"/>
        <v/>
      </c>
      <c r="N52" s="363" t="str">
        <f t="shared" si="1"/>
        <v/>
      </c>
      <c r="O52" s="363" t="str">
        <f t="shared" si="1"/>
        <v/>
      </c>
      <c r="P52" s="364" t="str">
        <f t="shared" si="1"/>
        <v/>
      </c>
    </row>
    <row r="53" spans="2:16">
      <c r="D53" s="343"/>
      <c r="P53" s="341"/>
    </row>
    <row r="54" spans="2:16">
      <c r="D54" s="343"/>
      <c r="P54" s="341"/>
    </row>
    <row r="55" spans="2:16" ht="13.5" thickBot="1">
      <c r="B55" s="461"/>
      <c r="C55" s="461"/>
      <c r="D55" s="462"/>
      <c r="F55" s="462"/>
      <c r="G55" s="462"/>
      <c r="H55" s="462"/>
      <c r="I55" s="462"/>
      <c r="J55" s="462"/>
      <c r="L55" s="462"/>
      <c r="M55" s="462"/>
      <c r="N55" s="462"/>
      <c r="O55" s="462"/>
      <c r="P55" s="462"/>
    </row>
    <row r="56" spans="2:16">
      <c r="B56" s="341" t="s">
        <v>497</v>
      </c>
      <c r="D56" s="343" t="s">
        <v>501</v>
      </c>
      <c r="F56" s="343" t="s">
        <v>498</v>
      </c>
      <c r="I56" s="542" t="s">
        <v>499</v>
      </c>
      <c r="J56" s="542"/>
      <c r="L56" s="343" t="s">
        <v>500</v>
      </c>
      <c r="O56" s="542" t="s">
        <v>502</v>
      </c>
      <c r="P56" s="542"/>
    </row>
  </sheetData>
  <mergeCells count="79">
    <mergeCell ref="D43:G43"/>
    <mergeCell ref="H43:L43"/>
    <mergeCell ref="D42:G42"/>
    <mergeCell ref="H42:L42"/>
    <mergeCell ref="I56:J56"/>
    <mergeCell ref="H47:L47"/>
    <mergeCell ref="C13:D13"/>
    <mergeCell ref="C14:D14"/>
    <mergeCell ref="I4:J4"/>
    <mergeCell ref="C11:D11"/>
    <mergeCell ref="C12:D12"/>
    <mergeCell ref="D5:E5"/>
    <mergeCell ref="D6:F6"/>
    <mergeCell ref="B9:D9"/>
    <mergeCell ref="B10:C10"/>
    <mergeCell ref="B1:P1"/>
    <mergeCell ref="N6:P6"/>
    <mergeCell ref="I3:K3"/>
    <mergeCell ref="I5:J5"/>
    <mergeCell ref="I6:J6"/>
    <mergeCell ref="N3:P3"/>
    <mergeCell ref="N4:P4"/>
    <mergeCell ref="N5:P5"/>
    <mergeCell ref="L3:M3"/>
    <mergeCell ref="B2:P2"/>
    <mergeCell ref="H36:L36"/>
    <mergeCell ref="H32:L32"/>
    <mergeCell ref="D41:G41"/>
    <mergeCell ref="H41:L41"/>
    <mergeCell ref="D38:G38"/>
    <mergeCell ref="H38:L38"/>
    <mergeCell ref="H48:L48"/>
    <mergeCell ref="H33:L33"/>
    <mergeCell ref="H44:L44"/>
    <mergeCell ref="H31:L31"/>
    <mergeCell ref="C19:D19"/>
    <mergeCell ref="D37:G37"/>
    <mergeCell ref="H37:L37"/>
    <mergeCell ref="D40:G40"/>
    <mergeCell ref="H40:L40"/>
    <mergeCell ref="D39:G39"/>
    <mergeCell ref="H39:L39"/>
    <mergeCell ref="D34:G34"/>
    <mergeCell ref="H34:L34"/>
    <mergeCell ref="D35:G35"/>
    <mergeCell ref="H35:L35"/>
    <mergeCell ref="D36:G36"/>
    <mergeCell ref="N8:P8"/>
    <mergeCell ref="B29:D29"/>
    <mergeCell ref="B31:C31"/>
    <mergeCell ref="D31:G31"/>
    <mergeCell ref="C21:D21"/>
    <mergeCell ref="C26:D26"/>
    <mergeCell ref="C27:D27"/>
    <mergeCell ref="C22:D22"/>
    <mergeCell ref="C23:D23"/>
    <mergeCell ref="C24:D24"/>
    <mergeCell ref="C25:D25"/>
    <mergeCell ref="C15:D15"/>
    <mergeCell ref="C16:D16"/>
    <mergeCell ref="C17:D17"/>
    <mergeCell ref="C18:D18"/>
    <mergeCell ref="M31:N31"/>
    <mergeCell ref="O56:P56"/>
    <mergeCell ref="O31:P31"/>
    <mergeCell ref="C28:D28"/>
    <mergeCell ref="C20:D20"/>
    <mergeCell ref="B52:D52"/>
    <mergeCell ref="B50:D50"/>
    <mergeCell ref="B51:D51"/>
    <mergeCell ref="D32:G32"/>
    <mergeCell ref="D33:G33"/>
    <mergeCell ref="D44:G44"/>
    <mergeCell ref="D45:G45"/>
    <mergeCell ref="D47:G47"/>
    <mergeCell ref="D46:G46"/>
    <mergeCell ref="D48:G48"/>
    <mergeCell ref="H45:L45"/>
    <mergeCell ref="H46:L46"/>
  </mergeCells>
  <phoneticPr fontId="48" type="noConversion"/>
  <conditionalFormatting sqref="E11:P29 E52:P52">
    <cfRule type="cellIs" dxfId="2" priority="1" stopIfTrue="1" operator="equal">
      <formula>"G"</formula>
    </cfRule>
    <cfRule type="cellIs" dxfId="1" priority="2" stopIfTrue="1" operator="equal">
      <formula>"Y"</formula>
    </cfRule>
    <cfRule type="cellIs" dxfId="0" priority="3" stopIfTrue="1" operator="equal">
      <formula>"R"</formula>
    </cfRule>
  </conditionalFormatting>
  <pageMargins left="0.21" right="0.2" top="0.19" bottom="0.52" header="0.19" footer="0.22"/>
  <pageSetup fitToHeight="0" orientation="portrait" horizontalDpi="409" verticalDpi="409" r:id="rId1"/>
  <headerFooter alignWithMargins="0">
    <oddFooter>&amp;L&amp;8Copyright© 2001 Ford Motor CompanyAll Rights Reserved&amp;F&amp;C&amp;8Page &amp;P of &amp;N  -  &amp;A&amp;"Arial,Italic"&amp;6(GYR ratings for elements were automatically copied from respective element worksheets)&amp;R&amp;8Printed: &amp;DUncontrolled Copy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I137"/>
  <sheetViews>
    <sheetView showGridLines="0" zoomScaleNormal="100" workbookViewId="0">
      <pane ySplit="5" topLeftCell="A6"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114</v>
      </c>
      <c r="H1" s="679"/>
      <c r="I1" s="679"/>
      <c r="J1" s="679"/>
      <c r="K1" s="679"/>
      <c r="L1" s="679"/>
      <c r="M1" s="679"/>
      <c r="N1" s="679"/>
      <c r="O1" s="679"/>
      <c r="P1" s="679"/>
      <c r="Q1" s="679"/>
      <c r="R1" s="680"/>
    </row>
    <row r="2" spans="1:35" ht="17.25" customHeight="1">
      <c r="A2" s="366"/>
      <c r="B2" s="278"/>
      <c r="C2" s="278"/>
      <c r="D2" s="280" t="s">
        <v>473</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0" customHeight="1" thickBot="1">
      <c r="A5" s="368" t="s">
        <v>369</v>
      </c>
      <c r="B5" s="815" t="s">
        <v>21</v>
      </c>
      <c r="C5" s="776"/>
      <c r="D5" s="776"/>
      <c r="E5" s="776"/>
      <c r="F5" s="816"/>
      <c r="G5" s="382" t="str">
        <f>Information!C4</f>
        <v>VP</v>
      </c>
      <c r="H5" s="288" t="str">
        <f>Information!D4</f>
        <v>TT</v>
      </c>
      <c r="I5" s="288" t="str">
        <f>Information!E4</f>
        <v>PP</v>
      </c>
      <c r="J5" s="288" t="str">
        <f>Information!F4</f>
        <v>SOP</v>
      </c>
      <c r="K5" s="288"/>
      <c r="L5" s="289"/>
      <c r="M5" s="289"/>
      <c r="N5" s="289"/>
      <c r="O5" s="289"/>
      <c r="P5" s="289"/>
      <c r="Q5" s="289"/>
      <c r="R5" s="290"/>
    </row>
    <row r="6" spans="1:35" s="296" customFormat="1" ht="43.5" customHeight="1">
      <c r="A6" s="369" t="s">
        <v>24</v>
      </c>
      <c r="B6" s="817" t="s">
        <v>408</v>
      </c>
      <c r="C6" s="779"/>
      <c r="D6" s="779"/>
      <c r="E6" s="779"/>
      <c r="F6" s="818"/>
      <c r="G6" s="294" t="s">
        <v>477</v>
      </c>
      <c r="H6" s="293" t="s">
        <v>477</v>
      </c>
      <c r="I6" s="293" t="s">
        <v>477</v>
      </c>
      <c r="J6" s="293"/>
      <c r="K6" s="293"/>
      <c r="L6" s="293"/>
      <c r="M6" s="293"/>
      <c r="N6" s="293"/>
      <c r="O6" s="293"/>
      <c r="P6" s="293"/>
      <c r="Q6" s="293"/>
      <c r="R6" s="370"/>
      <c r="S6" s="414"/>
      <c r="Y6" s="10"/>
      <c r="Z6" s="10"/>
      <c r="AA6" s="10"/>
      <c r="AB6" s="10"/>
      <c r="AC6" s="10"/>
      <c r="AD6" s="10"/>
      <c r="AE6" s="10"/>
      <c r="AF6" s="10"/>
      <c r="AG6" s="10"/>
      <c r="AH6" s="10"/>
      <c r="AI6" s="10"/>
    </row>
    <row r="7" spans="1:35" ht="51.75" customHeight="1">
      <c r="A7" s="371" t="s">
        <v>373</v>
      </c>
      <c r="B7" s="819" t="s">
        <v>409</v>
      </c>
      <c r="C7" s="782"/>
      <c r="D7" s="782"/>
      <c r="E7" s="782"/>
      <c r="F7" s="820"/>
      <c r="G7" s="299" t="s">
        <v>477</v>
      </c>
      <c r="H7" s="298" t="s">
        <v>477</v>
      </c>
      <c r="I7" s="298" t="s">
        <v>477</v>
      </c>
      <c r="J7" s="298"/>
      <c r="K7" s="298"/>
      <c r="L7" s="298"/>
      <c r="M7" s="298"/>
      <c r="N7" s="298"/>
      <c r="O7" s="298"/>
      <c r="P7" s="298"/>
      <c r="Q7" s="298"/>
      <c r="R7" s="373"/>
      <c r="S7" s="414"/>
      <c r="Y7" s="10"/>
      <c r="Z7" s="10"/>
      <c r="AA7" s="10"/>
      <c r="AB7" s="10"/>
      <c r="AC7" s="10"/>
      <c r="AD7" s="10"/>
      <c r="AE7" s="10"/>
      <c r="AF7" s="10"/>
      <c r="AG7" s="10"/>
      <c r="AH7" s="10"/>
      <c r="AI7" s="10"/>
    </row>
    <row r="8" spans="1:35" ht="43.5" customHeight="1">
      <c r="A8" s="371" t="s">
        <v>374</v>
      </c>
      <c r="B8" s="843" t="s">
        <v>637</v>
      </c>
      <c r="C8" s="785"/>
      <c r="D8" s="785"/>
      <c r="E8" s="785"/>
      <c r="F8" s="814"/>
      <c r="G8" s="299" t="s">
        <v>477</v>
      </c>
      <c r="H8" s="298" t="s">
        <v>477</v>
      </c>
      <c r="I8" s="298" t="s">
        <v>477</v>
      </c>
      <c r="J8" s="298"/>
      <c r="K8" s="298"/>
      <c r="L8" s="298"/>
      <c r="M8" s="298"/>
      <c r="N8" s="298"/>
      <c r="O8" s="298"/>
      <c r="P8" s="298"/>
      <c r="Q8" s="298"/>
      <c r="R8" s="373"/>
      <c r="S8" s="414"/>
      <c r="Y8" s="10"/>
      <c r="Z8" s="10"/>
      <c r="AA8" s="10"/>
      <c r="AB8" s="10"/>
      <c r="AC8" s="10"/>
      <c r="AD8" s="10"/>
      <c r="AE8" s="10"/>
      <c r="AF8" s="10"/>
      <c r="AG8" s="10"/>
      <c r="AH8" s="10"/>
      <c r="AI8" s="10"/>
    </row>
    <row r="9" spans="1:35" ht="43.5" customHeight="1">
      <c r="A9" s="371" t="s">
        <v>375</v>
      </c>
      <c r="B9" s="813" t="s">
        <v>232</v>
      </c>
      <c r="C9" s="785"/>
      <c r="D9" s="785"/>
      <c r="E9" s="785"/>
      <c r="F9" s="814"/>
      <c r="G9" s="299" t="s">
        <v>477</v>
      </c>
      <c r="H9" s="298" t="s">
        <v>477</v>
      </c>
      <c r="I9" s="298" t="s">
        <v>477</v>
      </c>
      <c r="J9" s="298"/>
      <c r="K9" s="298"/>
      <c r="L9" s="298"/>
      <c r="M9" s="298"/>
      <c r="N9" s="298"/>
      <c r="O9" s="298"/>
      <c r="P9" s="298"/>
      <c r="Q9" s="298"/>
      <c r="R9" s="373"/>
      <c r="S9" s="414"/>
      <c r="Y9" s="10"/>
      <c r="Z9" s="10"/>
      <c r="AA9" s="10"/>
      <c r="AB9" s="10"/>
      <c r="AC9" s="10"/>
      <c r="AD9" s="10"/>
      <c r="AE9" s="10"/>
      <c r="AF9" s="10"/>
      <c r="AG9" s="10"/>
      <c r="AH9" s="10"/>
      <c r="AI9" s="10"/>
    </row>
    <row r="10" spans="1:35" ht="43.5" customHeight="1">
      <c r="A10" s="371" t="s">
        <v>376</v>
      </c>
      <c r="B10" s="813" t="s">
        <v>253</v>
      </c>
      <c r="C10" s="785"/>
      <c r="D10" s="785"/>
      <c r="E10" s="785"/>
      <c r="F10" s="814"/>
      <c r="G10" s="299" t="s">
        <v>477</v>
      </c>
      <c r="H10" s="298" t="s">
        <v>477</v>
      </c>
      <c r="I10" s="298" t="s">
        <v>477</v>
      </c>
      <c r="J10" s="298"/>
      <c r="K10" s="298"/>
      <c r="L10" s="298"/>
      <c r="M10" s="298"/>
      <c r="N10" s="298"/>
      <c r="O10" s="298"/>
      <c r="P10" s="298"/>
      <c r="Q10" s="298"/>
      <c r="R10" s="373"/>
      <c r="S10" s="414"/>
      <c r="Y10" s="10"/>
      <c r="Z10" s="10"/>
      <c r="AA10" s="10"/>
      <c r="AB10" s="10"/>
      <c r="AC10" s="10"/>
      <c r="AD10" s="10"/>
      <c r="AE10" s="10"/>
      <c r="AF10" s="10"/>
      <c r="AG10" s="10"/>
      <c r="AH10" s="10"/>
      <c r="AI10" s="10"/>
    </row>
    <row r="11" spans="1:35" ht="43.5" customHeight="1">
      <c r="A11" s="371" t="s">
        <v>377</v>
      </c>
      <c r="B11" s="813" t="s">
        <v>254</v>
      </c>
      <c r="C11" s="785"/>
      <c r="D11" s="785"/>
      <c r="E11" s="785"/>
      <c r="F11" s="814"/>
      <c r="G11" s="299" t="s">
        <v>477</v>
      </c>
      <c r="H11" s="298" t="s">
        <v>477</v>
      </c>
      <c r="I11" s="298" t="s">
        <v>477</v>
      </c>
      <c r="J11" s="298"/>
      <c r="K11" s="298"/>
      <c r="L11" s="298"/>
      <c r="M11" s="298"/>
      <c r="N11" s="298"/>
      <c r="O11" s="298"/>
      <c r="P11" s="298"/>
      <c r="Q11" s="298"/>
      <c r="R11" s="373"/>
      <c r="S11" s="414"/>
      <c r="Y11" s="10"/>
      <c r="Z11" s="10"/>
      <c r="AA11" s="10"/>
      <c r="AB11" s="10"/>
      <c r="AC11" s="10"/>
      <c r="AD11" s="10"/>
      <c r="AE11" s="10"/>
      <c r="AF11" s="10"/>
      <c r="AG11" s="10"/>
      <c r="AH11" s="10"/>
      <c r="AI11" s="10"/>
    </row>
    <row r="12" spans="1:35" ht="43.5" customHeight="1">
      <c r="A12" s="371" t="s">
        <v>205</v>
      </c>
      <c r="B12" s="813" t="s">
        <v>255</v>
      </c>
      <c r="C12" s="785"/>
      <c r="D12" s="785"/>
      <c r="E12" s="785"/>
      <c r="F12" s="814"/>
      <c r="G12" s="299" t="s">
        <v>477</v>
      </c>
      <c r="H12" s="298" t="s">
        <v>477</v>
      </c>
      <c r="I12" s="298" t="s">
        <v>477</v>
      </c>
      <c r="J12" s="298"/>
      <c r="K12" s="298"/>
      <c r="L12" s="298"/>
      <c r="M12" s="298"/>
      <c r="N12" s="298"/>
      <c r="O12" s="298"/>
      <c r="P12" s="298"/>
      <c r="Q12" s="298"/>
      <c r="R12" s="373"/>
      <c r="S12" s="414"/>
      <c r="Y12" s="10"/>
      <c r="Z12" s="10"/>
      <c r="AA12" s="10"/>
      <c r="AB12" s="10"/>
      <c r="AC12" s="10"/>
      <c r="AD12" s="10"/>
      <c r="AE12" s="10"/>
      <c r="AF12" s="10"/>
      <c r="AG12" s="10"/>
      <c r="AH12" s="10"/>
      <c r="AI12" s="10"/>
    </row>
    <row r="13" spans="1:35" ht="49.5" customHeight="1">
      <c r="A13" s="371" t="s">
        <v>382</v>
      </c>
      <c r="B13" s="813" t="s">
        <v>7</v>
      </c>
      <c r="C13" s="785"/>
      <c r="D13" s="785"/>
      <c r="E13" s="785"/>
      <c r="F13" s="814"/>
      <c r="G13" s="299" t="s">
        <v>477</v>
      </c>
      <c r="H13" s="298" t="s">
        <v>477</v>
      </c>
      <c r="I13" s="298" t="s">
        <v>477</v>
      </c>
      <c r="J13" s="298"/>
      <c r="K13" s="298"/>
      <c r="L13" s="298"/>
      <c r="M13" s="298"/>
      <c r="N13" s="298"/>
      <c r="O13" s="298"/>
      <c r="P13" s="298"/>
      <c r="Q13" s="298"/>
      <c r="R13" s="373"/>
      <c r="S13" s="414"/>
      <c r="Y13" s="10"/>
      <c r="Z13" s="10"/>
      <c r="AA13" s="10"/>
      <c r="AB13" s="10"/>
      <c r="AC13" s="10"/>
      <c r="AD13" s="10"/>
      <c r="AE13" s="10"/>
      <c r="AF13" s="10"/>
      <c r="AG13" s="10"/>
      <c r="AH13" s="10"/>
      <c r="AI13" s="10"/>
    </row>
    <row r="14" spans="1:35" ht="43.5" customHeight="1">
      <c r="A14" s="371" t="s">
        <v>383</v>
      </c>
      <c r="B14" s="813" t="s">
        <v>233</v>
      </c>
      <c r="C14" s="785"/>
      <c r="D14" s="785"/>
      <c r="E14" s="785"/>
      <c r="F14" s="814"/>
      <c r="G14" s="299" t="s">
        <v>477</v>
      </c>
      <c r="H14" s="298" t="s">
        <v>477</v>
      </c>
      <c r="I14" s="298" t="s">
        <v>477</v>
      </c>
      <c r="J14" s="298"/>
      <c r="K14" s="298"/>
      <c r="L14" s="298"/>
      <c r="M14" s="298"/>
      <c r="N14" s="298"/>
      <c r="O14" s="298"/>
      <c r="P14" s="298"/>
      <c r="Q14" s="298"/>
      <c r="R14" s="373"/>
      <c r="S14" s="414"/>
      <c r="Y14" s="10"/>
      <c r="Z14" s="10"/>
      <c r="AA14" s="10"/>
      <c r="AB14" s="10"/>
      <c r="AC14" s="10"/>
      <c r="AD14" s="10"/>
      <c r="AE14" s="10"/>
      <c r="AF14" s="10"/>
      <c r="AG14" s="10"/>
      <c r="AH14" s="10"/>
      <c r="AI14" s="10"/>
    </row>
    <row r="15" spans="1:35" ht="43.5" customHeight="1" thickBot="1">
      <c r="A15" s="375" t="s">
        <v>333</v>
      </c>
      <c r="B15" s="811"/>
      <c r="C15" s="791"/>
      <c r="D15" s="791"/>
      <c r="E15" s="791"/>
      <c r="F15" s="812"/>
      <c r="G15" s="421"/>
      <c r="H15" s="407"/>
      <c r="I15" s="407"/>
      <c r="J15" s="407"/>
      <c r="K15" s="407"/>
      <c r="L15" s="407"/>
      <c r="M15" s="407"/>
      <c r="N15" s="407"/>
      <c r="O15" s="407"/>
      <c r="P15" s="407"/>
      <c r="Q15" s="407"/>
      <c r="R15" s="408"/>
      <c r="S15" s="414"/>
      <c r="Y15" s="10"/>
      <c r="Z15" s="10"/>
      <c r="AA15" s="10"/>
      <c r="AB15" s="10"/>
      <c r="AC15" s="10"/>
      <c r="AD15" s="10"/>
      <c r="AE15" s="10"/>
      <c r="AF15" s="10"/>
      <c r="AG15" s="10"/>
      <c r="AH15" s="10"/>
      <c r="AI15" s="10"/>
    </row>
    <row r="16" spans="1:35" s="309" customFormat="1" ht="43.5" customHeight="1" thickBot="1">
      <c r="A16" s="376" t="s">
        <v>334</v>
      </c>
      <c r="B16" s="841" t="s">
        <v>429</v>
      </c>
      <c r="C16" s="788"/>
      <c r="D16" s="788"/>
      <c r="E16" s="788"/>
      <c r="F16" s="842"/>
      <c r="G16" s="385" t="str">
        <f>IF(ISNA(MATCH("R",G$6:G$14,0)),IF(ISNA(MATCH("Y",G$6:G$14,0)),IF(ISNA(MATCH("G",G$6:G$14,0)),"","G"),"Y"),"R")</f>
        <v>G</v>
      </c>
      <c r="H16" s="307" t="str">
        <f t="shared" ref="H16:R16" si="0">IF(ISNA(MATCH("R",H$6:H$14,0)),IF(ISNA(MATCH("Y",H$6:H$14,0)),IF(ISNA(MATCH("G",H$6:H$14,0)),"","G"),"Y"),"R")</f>
        <v>G</v>
      </c>
      <c r="I16" s="307" t="str">
        <f t="shared" si="0"/>
        <v>G</v>
      </c>
      <c r="J16" s="307" t="str">
        <f t="shared" si="0"/>
        <v/>
      </c>
      <c r="K16" s="307" t="str">
        <f t="shared" si="0"/>
        <v/>
      </c>
      <c r="L16" s="307" t="str">
        <f t="shared" si="0"/>
        <v/>
      </c>
      <c r="M16" s="307" t="str">
        <f t="shared" si="0"/>
        <v/>
      </c>
      <c r="N16" s="307" t="str">
        <f t="shared" si="0"/>
        <v/>
      </c>
      <c r="O16" s="307" t="str">
        <f t="shared" si="0"/>
        <v/>
      </c>
      <c r="P16" s="307" t="str">
        <f t="shared" si="0"/>
        <v/>
      </c>
      <c r="Q16" s="307" t="str">
        <f t="shared" si="0"/>
        <v/>
      </c>
      <c r="R16" s="308" t="str">
        <f t="shared" si="0"/>
        <v/>
      </c>
      <c r="Y16" s="12"/>
      <c r="Z16" s="12"/>
      <c r="AA16" s="12"/>
      <c r="AB16" s="12"/>
      <c r="AC16" s="12"/>
      <c r="AD16" s="12"/>
      <c r="AE16" s="12"/>
      <c r="AF16" s="12"/>
      <c r="AG16" s="12"/>
      <c r="AH16" s="12"/>
      <c r="AI16" s="12"/>
    </row>
    <row r="17" spans="1:35" s="99" customFormat="1" ht="17.25" customHeight="1">
      <c r="B17" s="97"/>
      <c r="C17" s="97"/>
      <c r="D17" s="97"/>
      <c r="E17" s="97"/>
      <c r="F17" s="97"/>
      <c r="G17" s="98">
        <f>Information!C5</f>
        <v>0</v>
      </c>
      <c r="H17" s="98">
        <f>Information!D5</f>
        <v>0</v>
      </c>
      <c r="I17" s="98">
        <f>Information!E5</f>
        <v>0</v>
      </c>
      <c r="J17" s="98">
        <f>Information!F5</f>
        <v>0</v>
      </c>
      <c r="K17" s="98"/>
      <c r="L17" s="98"/>
      <c r="M17" s="98"/>
      <c r="N17" s="98"/>
      <c r="O17" s="98"/>
      <c r="P17" s="98"/>
      <c r="Q17" s="98"/>
      <c r="R17" s="98"/>
    </row>
    <row r="18" spans="1:35" s="277" customFormat="1" ht="10.5" customHeight="1">
      <c r="A18" s="367"/>
      <c r="B18" s="310"/>
      <c r="C18" s="311"/>
      <c r="D18" s="311"/>
      <c r="E18" s="311"/>
      <c r="G18" s="312"/>
      <c r="H18" s="312"/>
      <c r="I18" s="312"/>
      <c r="J18" s="312"/>
      <c r="K18" s="312"/>
      <c r="L18" s="312"/>
      <c r="M18" s="312"/>
      <c r="N18" s="312"/>
      <c r="O18" s="312"/>
      <c r="P18" s="312"/>
      <c r="Q18" s="312"/>
      <c r="R18" s="312"/>
    </row>
    <row r="19" spans="1:35" s="277" customFormat="1" ht="15" customHeight="1">
      <c r="A19" s="291"/>
      <c r="B19" s="311" t="s">
        <v>372</v>
      </c>
      <c r="C19" s="313" t="s">
        <v>36</v>
      </c>
      <c r="D19" s="314"/>
      <c r="E19" s="314"/>
      <c r="G19" s="315"/>
      <c r="H19" s="315"/>
      <c r="I19" s="315"/>
      <c r="J19" s="315"/>
      <c r="K19" s="315"/>
      <c r="L19" s="315"/>
      <c r="M19" s="315"/>
      <c r="N19" s="315"/>
      <c r="O19" s="315"/>
      <c r="P19" s="315"/>
      <c r="Q19" s="315"/>
      <c r="R19" s="315"/>
    </row>
    <row r="20" spans="1:35" s="277" customFormat="1" ht="14.25" customHeight="1">
      <c r="A20" s="291"/>
      <c r="B20" s="311"/>
      <c r="C20" s="313" t="s">
        <v>195</v>
      </c>
      <c r="D20" s="314"/>
      <c r="E20" s="314"/>
      <c r="G20" s="315"/>
      <c r="H20" s="315"/>
      <c r="I20" s="315"/>
      <c r="J20" s="315"/>
      <c r="K20" s="315"/>
      <c r="L20" s="315"/>
      <c r="M20" s="315"/>
      <c r="N20" s="315"/>
      <c r="O20" s="315"/>
      <c r="P20" s="315"/>
      <c r="Q20" s="315"/>
      <c r="R20" s="315"/>
    </row>
    <row r="21" spans="1:35" s="277" customFormat="1" ht="14.25" customHeight="1">
      <c r="A21" s="377"/>
      <c r="B21" s="311"/>
      <c r="C21" s="316" t="s">
        <v>196</v>
      </c>
      <c r="D21" s="314"/>
      <c r="E21" s="314"/>
      <c r="G21" s="315"/>
      <c r="H21" s="315"/>
      <c r="I21" s="315"/>
      <c r="J21" s="315"/>
      <c r="K21" s="315"/>
      <c r="L21" s="315"/>
      <c r="M21" s="315"/>
      <c r="N21" s="315"/>
      <c r="O21" s="315"/>
      <c r="P21" s="315"/>
      <c r="Q21" s="315"/>
      <c r="R21" s="315"/>
    </row>
    <row r="22" spans="1:35" ht="14.25" customHeight="1">
      <c r="A22" s="328"/>
      <c r="B22" s="278"/>
      <c r="C22" s="316" t="s">
        <v>337</v>
      </c>
      <c r="D22" s="286"/>
      <c r="E22" s="286"/>
      <c r="Y22" s="10"/>
      <c r="Z22" s="10"/>
      <c r="AA22" s="10"/>
      <c r="AB22" s="10"/>
      <c r="AC22" s="10"/>
      <c r="AD22" s="10"/>
      <c r="AE22" s="10"/>
      <c r="AF22" s="10"/>
      <c r="AG22" s="10"/>
      <c r="AH22" s="10"/>
      <c r="AI22" s="10"/>
    </row>
    <row r="23" spans="1:35" ht="12.75" customHeight="1" thickBot="1">
      <c r="A23" s="328"/>
      <c r="B23" s="278"/>
      <c r="C23" s="316"/>
      <c r="D23" s="286"/>
      <c r="E23" s="286"/>
      <c r="Y23" s="10"/>
      <c r="Z23" s="10"/>
      <c r="AA23" s="10"/>
      <c r="AB23" s="10"/>
      <c r="AC23" s="10"/>
      <c r="AD23" s="10"/>
      <c r="AE23" s="10"/>
      <c r="AF23" s="10"/>
      <c r="AG23" s="10"/>
      <c r="AH23" s="10"/>
      <c r="AI23" s="10"/>
    </row>
    <row r="24" spans="1:35" ht="15.75" customHeight="1">
      <c r="A24" s="378" t="s">
        <v>369</v>
      </c>
      <c r="B24" s="466" t="s">
        <v>625</v>
      </c>
      <c r="C24" s="318" t="s">
        <v>387</v>
      </c>
      <c r="D24" s="318" t="s">
        <v>381</v>
      </c>
      <c r="E24" s="318" t="s">
        <v>371</v>
      </c>
      <c r="F24" s="695" t="s">
        <v>320</v>
      </c>
      <c r="G24" s="701"/>
      <c r="H24" s="701"/>
      <c r="I24" s="701"/>
      <c r="J24" s="702"/>
      <c r="K24" s="694" t="s">
        <v>319</v>
      </c>
      <c r="L24" s="694"/>
      <c r="M24" s="694"/>
      <c r="N24" s="694"/>
      <c r="O24" s="694"/>
      <c r="P24" s="694"/>
      <c r="Q24" s="695"/>
      <c r="R24" s="696"/>
      <c r="Y24" s="10"/>
      <c r="Z24" s="10"/>
      <c r="AA24" s="10"/>
      <c r="AB24" s="10"/>
      <c r="AC24" s="10"/>
      <c r="AD24" s="10"/>
      <c r="AE24" s="10"/>
      <c r="AF24" s="10"/>
      <c r="AG24" s="10"/>
      <c r="AH24" s="10"/>
      <c r="AI24" s="10"/>
    </row>
    <row r="25" spans="1:35">
      <c r="A25" s="380"/>
      <c r="B25" s="323"/>
      <c r="C25" s="323"/>
      <c r="D25" s="324"/>
      <c r="E25" s="324"/>
      <c r="F25" s="719"/>
      <c r="G25" s="675"/>
      <c r="H25" s="675"/>
      <c r="I25" s="675"/>
      <c r="J25" s="675"/>
      <c r="K25" s="675"/>
      <c r="L25" s="675"/>
      <c r="M25" s="675"/>
      <c r="N25" s="675"/>
      <c r="O25" s="675"/>
      <c r="P25" s="675"/>
      <c r="Q25" s="676"/>
      <c r="R25" s="677"/>
      <c r="Y25" s="10"/>
      <c r="Z25" s="10"/>
      <c r="AA25" s="10"/>
      <c r="AB25" s="10"/>
      <c r="AC25" s="10"/>
      <c r="AD25" s="10"/>
      <c r="AE25" s="10"/>
      <c r="AF25" s="10"/>
      <c r="AG25" s="10"/>
      <c r="AH25" s="10"/>
      <c r="AI25" s="10"/>
    </row>
    <row r="26" spans="1:35" ht="15" customHeight="1">
      <c r="A26" s="379"/>
      <c r="B26" s="320"/>
      <c r="C26" s="320"/>
      <c r="D26" s="321"/>
      <c r="E26" s="321"/>
      <c r="F26" s="720"/>
      <c r="G26" s="674"/>
      <c r="H26" s="674"/>
      <c r="I26" s="674"/>
      <c r="J26" s="674"/>
      <c r="K26" s="675"/>
      <c r="L26" s="675"/>
      <c r="M26" s="675"/>
      <c r="N26" s="675"/>
      <c r="O26" s="675"/>
      <c r="P26" s="675"/>
      <c r="Q26" s="676"/>
      <c r="R26" s="677"/>
      <c r="Y26" s="10"/>
      <c r="Z26" s="10"/>
      <c r="AA26" s="10"/>
      <c r="AB26" s="10"/>
      <c r="AC26" s="10"/>
      <c r="AD26" s="10"/>
      <c r="AE26" s="10"/>
      <c r="AF26" s="10"/>
      <c r="AG26" s="10"/>
      <c r="AH26" s="10"/>
      <c r="AI26" s="10"/>
    </row>
    <row r="27" spans="1:35">
      <c r="A27" s="380"/>
      <c r="B27" s="323"/>
      <c r="C27" s="323"/>
      <c r="D27" s="324"/>
      <c r="E27" s="324"/>
      <c r="F27" s="719"/>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c r="A28" s="380"/>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80"/>
      <c r="B29" s="323"/>
      <c r="C29" s="323"/>
      <c r="D29" s="324"/>
      <c r="E29" s="324"/>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c r="A30" s="38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675"/>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ht="13.5" thickBot="1">
      <c r="A35" s="381"/>
      <c r="B35" s="326"/>
      <c r="C35" s="326"/>
      <c r="D35" s="326"/>
      <c r="E35" s="326"/>
      <c r="F35" s="718"/>
      <c r="G35" s="668"/>
      <c r="H35" s="668"/>
      <c r="I35" s="668"/>
      <c r="J35" s="668"/>
      <c r="K35" s="668"/>
      <c r="L35" s="668"/>
      <c r="M35" s="668"/>
      <c r="N35" s="668"/>
      <c r="O35" s="668"/>
      <c r="P35" s="668"/>
      <c r="Q35" s="669"/>
      <c r="R35" s="670"/>
      <c r="Y35" s="10"/>
      <c r="Z35" s="10"/>
      <c r="AA35" s="10"/>
      <c r="AB35" s="10"/>
      <c r="AC35" s="10"/>
      <c r="AD35" s="10"/>
      <c r="AE35" s="10"/>
      <c r="AF35" s="10"/>
      <c r="AG35" s="10"/>
      <c r="AH35" s="10"/>
      <c r="AI35" s="10"/>
    </row>
    <row r="36" spans="1:35" ht="12" customHeight="1">
      <c r="A36" s="328"/>
      <c r="B36" s="278"/>
      <c r="C36" s="278"/>
      <c r="D36" s="278"/>
      <c r="E36" s="278"/>
      <c r="Y36" s="10"/>
      <c r="Z36" s="10"/>
      <c r="AA36" s="10"/>
      <c r="AB36" s="10"/>
      <c r="AC36" s="10"/>
      <c r="AD36" s="10"/>
      <c r="AE36" s="10"/>
      <c r="AF36" s="10"/>
      <c r="AG36" s="10"/>
      <c r="AH36" s="10"/>
      <c r="AI36" s="10"/>
    </row>
    <row r="37" spans="1:35">
      <c r="Y37" s="10"/>
      <c r="Z37" s="10"/>
      <c r="AA37" s="10"/>
      <c r="AB37" s="10"/>
      <c r="AC37" s="10"/>
      <c r="AD37" s="10"/>
      <c r="AE37" s="10"/>
      <c r="AF37" s="10"/>
      <c r="AG37" s="10"/>
      <c r="AH37" s="10"/>
      <c r="AI37" s="10"/>
    </row>
    <row r="38" spans="1:35" s="10" customFormat="1">
      <c r="A38" s="15"/>
    </row>
    <row r="39" spans="1:35" s="10" customFormat="1">
      <c r="A39" s="15"/>
    </row>
    <row r="40" spans="1:35" s="10" customFormat="1">
      <c r="A40" s="15"/>
    </row>
    <row r="41" spans="1:35" s="10" customFormat="1">
      <c r="A41" s="15"/>
    </row>
    <row r="42" spans="1:35" s="10" customFormat="1">
      <c r="A42" s="15"/>
    </row>
    <row r="43" spans="1:35">
      <c r="Y43" s="10"/>
      <c r="Z43" s="10"/>
      <c r="AA43" s="10"/>
      <c r="AB43" s="10"/>
      <c r="AC43" s="10"/>
      <c r="AD43" s="10"/>
      <c r="AE43" s="10"/>
      <c r="AF43" s="10"/>
      <c r="AG43" s="10"/>
      <c r="AH43" s="10"/>
      <c r="AI43" s="10"/>
    </row>
    <row r="44" spans="1:35">
      <c r="Y44" s="10"/>
      <c r="Z44" s="10"/>
      <c r="AA44" s="10"/>
      <c r="AB44" s="10"/>
      <c r="AC44" s="10"/>
      <c r="AD44" s="10"/>
      <c r="AE44" s="10"/>
      <c r="AF44" s="10"/>
      <c r="AG44" s="10"/>
      <c r="AH44" s="10"/>
      <c r="AI44" s="10"/>
    </row>
    <row r="45" spans="1:35">
      <c r="Y45" s="10"/>
      <c r="Z45" s="10"/>
      <c r="AA45" s="10"/>
      <c r="AB45" s="10"/>
      <c r="AC45" s="10"/>
      <c r="AD45" s="10"/>
      <c r="AE45" s="10"/>
      <c r="AF45" s="10"/>
      <c r="AG45" s="10"/>
      <c r="AH45" s="10"/>
      <c r="AI45" s="10"/>
    </row>
    <row r="46" spans="1:35">
      <c r="Y46" s="10"/>
      <c r="Z46" s="10"/>
      <c r="AA46" s="10"/>
      <c r="AB46" s="10"/>
      <c r="AC46" s="10"/>
      <c r="AD46" s="10"/>
      <c r="AE46" s="10"/>
      <c r="AF46" s="10"/>
      <c r="AG46" s="10"/>
      <c r="AH46" s="10"/>
      <c r="AI46" s="10"/>
    </row>
    <row r="47" spans="1:35">
      <c r="Y47" s="10"/>
      <c r="Z47" s="10"/>
      <c r="AA47" s="10"/>
      <c r="AB47" s="10"/>
      <c r="AC47" s="10"/>
      <c r="AD47" s="10"/>
      <c r="AE47" s="10"/>
      <c r="AF47" s="10"/>
      <c r="AG47" s="10"/>
      <c r="AH47" s="10"/>
      <c r="AI47" s="10"/>
    </row>
    <row r="48" spans="1:35">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sheetData>
  <mergeCells count="37">
    <mergeCell ref="B11:F11"/>
    <mergeCell ref="B12:F12"/>
    <mergeCell ref="B13:F13"/>
    <mergeCell ref="B14:F14"/>
    <mergeCell ref="B15:F15"/>
    <mergeCell ref="F28:J28"/>
    <mergeCell ref="K28:R28"/>
    <mergeCell ref="K34:R34"/>
    <mergeCell ref="K35:R35"/>
    <mergeCell ref="F35:J35"/>
    <mergeCell ref="F34:J34"/>
    <mergeCell ref="F29:J29"/>
    <mergeCell ref="K29:R29"/>
    <mergeCell ref="F33:J33"/>
    <mergeCell ref="K33:R33"/>
    <mergeCell ref="F32:J32"/>
    <mergeCell ref="K32:R32"/>
    <mergeCell ref="F30:J30"/>
    <mergeCell ref="K30:R30"/>
    <mergeCell ref="F31:J31"/>
    <mergeCell ref="K31:R31"/>
    <mergeCell ref="K26:R26"/>
    <mergeCell ref="F27:J27"/>
    <mergeCell ref="K27:R27"/>
    <mergeCell ref="F26:J26"/>
    <mergeCell ref="G1:R3"/>
    <mergeCell ref="F25:J25"/>
    <mergeCell ref="K24:R24"/>
    <mergeCell ref="K25:R25"/>
    <mergeCell ref="F24:J24"/>
    <mergeCell ref="B5:F5"/>
    <mergeCell ref="B6:F6"/>
    <mergeCell ref="B7:F7"/>
    <mergeCell ref="B8:F8"/>
    <mergeCell ref="B9:F9"/>
    <mergeCell ref="B10:F10"/>
    <mergeCell ref="B16:F16"/>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22" max="16383" man="1"/>
  </rowBreaks>
  <colBreaks count="1" manualBreakCount="1">
    <brk id="18"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I128"/>
  <sheetViews>
    <sheetView showGridLines="0" zoomScaleNormal="100" workbookViewId="0">
      <pane ySplit="5" topLeftCell="A6"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444" customWidth="1"/>
    <col min="3" max="3" width="8.42578125" style="283" customWidth="1"/>
    <col min="4" max="5" width="9.7109375" style="283" customWidth="1"/>
    <col min="6" max="6" width="49.28515625" style="441" customWidth="1"/>
    <col min="7" max="18" width="7.28515625" style="441" customWidth="1"/>
    <col min="19" max="29" width="1.85546875" style="441" customWidth="1"/>
    <col min="30" max="30" width="2.42578125" style="441" customWidth="1"/>
    <col min="31" max="31" width="2" style="441" customWidth="1"/>
    <col min="32" max="32" width="22.28515625" style="441" customWidth="1"/>
    <col min="33" max="33" width="19.85546875" style="441" customWidth="1"/>
    <col min="34" max="16384" width="9.140625" style="441"/>
  </cols>
  <sheetData>
    <row r="1" spans="1:35" ht="17.25" customHeight="1">
      <c r="A1"/>
      <c r="B1" s="441"/>
      <c r="D1" s="276" t="s">
        <v>472</v>
      </c>
      <c r="E1" s="277"/>
      <c r="G1" s="849" t="s">
        <v>399</v>
      </c>
      <c r="H1" s="850"/>
      <c r="I1" s="850"/>
      <c r="J1" s="850"/>
      <c r="K1" s="850"/>
      <c r="L1" s="850"/>
      <c r="M1" s="850"/>
      <c r="N1" s="850"/>
      <c r="O1" s="850"/>
      <c r="P1" s="850"/>
      <c r="Q1" s="850"/>
      <c r="R1" s="851"/>
    </row>
    <row r="2" spans="1:35" ht="17.25" customHeight="1">
      <c r="A2" s="366"/>
      <c r="B2" s="441"/>
      <c r="D2" s="458" t="s">
        <v>476</v>
      </c>
      <c r="E2" s="277"/>
      <c r="G2" s="852"/>
      <c r="H2" s="853"/>
      <c r="I2" s="853"/>
      <c r="J2" s="853"/>
      <c r="K2" s="853"/>
      <c r="L2" s="853"/>
      <c r="M2" s="853"/>
      <c r="N2" s="853"/>
      <c r="O2" s="853"/>
      <c r="P2" s="853"/>
      <c r="Q2" s="853"/>
      <c r="R2" s="854"/>
    </row>
    <row r="3" spans="1:35" s="277" customFormat="1" ht="18.75" customHeight="1">
      <c r="A3" s="367"/>
      <c r="B3" s="282"/>
      <c r="C3" s="283"/>
      <c r="D3" s="282"/>
      <c r="E3" s="283"/>
      <c r="G3" s="855"/>
      <c r="H3" s="856"/>
      <c r="I3" s="856"/>
      <c r="J3" s="856"/>
      <c r="K3" s="856"/>
      <c r="L3" s="856"/>
      <c r="M3" s="856"/>
      <c r="N3" s="856"/>
      <c r="O3" s="856"/>
      <c r="P3" s="856"/>
      <c r="Q3" s="856"/>
      <c r="R3" s="857"/>
    </row>
    <row r="4" spans="1:35" ht="12" customHeight="1" thickBot="1">
      <c r="A4" s="501" t="s">
        <v>639</v>
      </c>
      <c r="B4" s="443"/>
      <c r="C4" s="443"/>
      <c r="D4" s="443"/>
      <c r="E4" s="443"/>
    </row>
    <row r="5" spans="1:35" s="291" customFormat="1" ht="30" customHeight="1" thickBot="1">
      <c r="A5" s="368" t="s">
        <v>369</v>
      </c>
      <c r="B5" s="815" t="s">
        <v>21</v>
      </c>
      <c r="C5" s="776"/>
      <c r="D5" s="776"/>
      <c r="E5" s="776"/>
      <c r="F5" s="816"/>
      <c r="G5" s="382" t="str">
        <f>Information!C4</f>
        <v>VP</v>
      </c>
      <c r="H5" s="288" t="str">
        <f>Information!D4</f>
        <v>TT</v>
      </c>
      <c r="I5" s="288" t="str">
        <f>Information!E4</f>
        <v>PP</v>
      </c>
      <c r="J5" s="288" t="str">
        <f>Information!F4</f>
        <v>SOP</v>
      </c>
      <c r="K5" s="288"/>
      <c r="L5" s="289"/>
      <c r="M5" s="289"/>
      <c r="N5" s="289"/>
      <c r="O5" s="289"/>
      <c r="P5" s="289"/>
      <c r="Q5" s="289"/>
      <c r="R5" s="290"/>
    </row>
    <row r="6" spans="1:35" s="296" customFormat="1" ht="40.5" customHeight="1">
      <c r="A6" s="369" t="s">
        <v>24</v>
      </c>
      <c r="B6" s="858" t="s">
        <v>256</v>
      </c>
      <c r="C6" s="859"/>
      <c r="D6" s="859"/>
      <c r="E6" s="859"/>
      <c r="F6" s="860"/>
      <c r="G6" s="294" t="s">
        <v>477</v>
      </c>
      <c r="H6" s="293" t="s">
        <v>477</v>
      </c>
      <c r="I6" s="293" t="s">
        <v>477</v>
      </c>
      <c r="J6" s="293"/>
      <c r="K6" s="293"/>
      <c r="L6" s="293"/>
      <c r="M6" s="293"/>
      <c r="N6" s="293"/>
      <c r="O6" s="293"/>
      <c r="P6" s="293"/>
      <c r="Q6" s="293"/>
      <c r="R6" s="370"/>
      <c r="Y6"/>
      <c r="Z6"/>
      <c r="AA6"/>
      <c r="AB6"/>
      <c r="AC6"/>
      <c r="AD6"/>
      <c r="AE6"/>
      <c r="AF6"/>
      <c r="AG6"/>
      <c r="AH6"/>
      <c r="AI6"/>
    </row>
    <row r="7" spans="1:35" ht="45.75" customHeight="1">
      <c r="A7" s="371" t="s">
        <v>373</v>
      </c>
      <c r="B7" s="861" t="s">
        <v>257</v>
      </c>
      <c r="C7" s="862"/>
      <c r="D7" s="862"/>
      <c r="E7" s="862"/>
      <c r="F7" s="863"/>
      <c r="G7" s="299" t="s">
        <v>477</v>
      </c>
      <c r="H7" s="298" t="s">
        <v>477</v>
      </c>
      <c r="I7" s="298" t="s">
        <v>477</v>
      </c>
      <c r="J7" s="298"/>
      <c r="K7" s="298"/>
      <c r="L7" s="298"/>
      <c r="M7" s="298"/>
      <c r="N7" s="298"/>
      <c r="O7" s="298"/>
      <c r="P7" s="298"/>
      <c r="Q7" s="298"/>
      <c r="R7" s="373"/>
      <c r="Y7"/>
      <c r="Z7"/>
      <c r="AA7"/>
      <c r="AB7"/>
      <c r="AC7"/>
      <c r="AD7"/>
      <c r="AE7"/>
      <c r="AF7"/>
      <c r="AG7"/>
      <c r="AH7"/>
      <c r="AI7"/>
    </row>
    <row r="8" spans="1:35" ht="40.5" customHeight="1">
      <c r="A8" s="371" t="s">
        <v>412</v>
      </c>
      <c r="B8" s="843" t="s">
        <v>258</v>
      </c>
      <c r="C8" s="864"/>
      <c r="D8" s="864"/>
      <c r="E8" s="864"/>
      <c r="F8" s="865"/>
      <c r="G8" s="299" t="s">
        <v>477</v>
      </c>
      <c r="H8" s="298" t="s">
        <v>477</v>
      </c>
      <c r="I8" s="298" t="s">
        <v>477</v>
      </c>
      <c r="J8" s="298"/>
      <c r="K8" s="298"/>
      <c r="L8" s="298"/>
      <c r="M8" s="298"/>
      <c r="N8" s="298"/>
      <c r="O8" s="298"/>
      <c r="P8" s="298"/>
      <c r="Q8" s="298"/>
      <c r="R8" s="373"/>
      <c r="Y8"/>
      <c r="Z8"/>
      <c r="AA8"/>
      <c r="AB8"/>
      <c r="AC8"/>
      <c r="AD8"/>
      <c r="AE8"/>
      <c r="AF8"/>
      <c r="AG8"/>
      <c r="AH8"/>
      <c r="AI8"/>
    </row>
    <row r="9" spans="1:35" ht="40.5" customHeight="1">
      <c r="A9" s="371" t="s">
        <v>413</v>
      </c>
      <c r="B9" s="843" t="s">
        <v>26</v>
      </c>
      <c r="C9" s="864"/>
      <c r="D9" s="864"/>
      <c r="E9" s="864"/>
      <c r="F9" s="865"/>
      <c r="G9" s="299" t="s">
        <v>477</v>
      </c>
      <c r="H9" s="298" t="s">
        <v>477</v>
      </c>
      <c r="I9" s="298" t="s">
        <v>477</v>
      </c>
      <c r="J9" s="298"/>
      <c r="K9" s="298"/>
      <c r="L9" s="298"/>
      <c r="M9" s="298"/>
      <c r="N9" s="298"/>
      <c r="O9" s="298"/>
      <c r="P9" s="298"/>
      <c r="Q9" s="298"/>
      <c r="R9" s="373"/>
      <c r="Y9"/>
      <c r="Z9"/>
      <c r="AA9"/>
      <c r="AB9"/>
      <c r="AC9"/>
      <c r="AD9"/>
      <c r="AE9"/>
      <c r="AF9"/>
      <c r="AG9"/>
      <c r="AH9"/>
      <c r="AI9"/>
    </row>
    <row r="10" spans="1:35" ht="40.5" customHeight="1">
      <c r="A10" s="371" t="s">
        <v>414</v>
      </c>
      <c r="B10" s="843" t="s">
        <v>234</v>
      </c>
      <c r="C10" s="864"/>
      <c r="D10" s="864"/>
      <c r="E10" s="864"/>
      <c r="F10" s="865"/>
      <c r="G10" s="299" t="s">
        <v>477</v>
      </c>
      <c r="H10" s="298" t="s">
        <v>477</v>
      </c>
      <c r="I10" s="298" t="s">
        <v>477</v>
      </c>
      <c r="J10" s="298"/>
      <c r="K10" s="298"/>
      <c r="L10" s="298"/>
      <c r="M10" s="298"/>
      <c r="N10" s="298"/>
      <c r="O10" s="298"/>
      <c r="P10" s="298"/>
      <c r="Q10" s="298"/>
      <c r="R10" s="373"/>
      <c r="Y10"/>
      <c r="Z10"/>
      <c r="AA10"/>
      <c r="AB10"/>
      <c r="AC10"/>
      <c r="AD10"/>
      <c r="AE10"/>
      <c r="AF10"/>
      <c r="AG10"/>
      <c r="AH10"/>
      <c r="AI10"/>
    </row>
    <row r="11" spans="1:35" ht="40.5" customHeight="1">
      <c r="A11" s="371" t="s">
        <v>415</v>
      </c>
      <c r="B11" s="843" t="s">
        <v>326</v>
      </c>
      <c r="C11" s="864"/>
      <c r="D11" s="864"/>
      <c r="E11" s="864"/>
      <c r="F11" s="865"/>
      <c r="G11" s="299" t="s">
        <v>477</v>
      </c>
      <c r="H11" s="298" t="s">
        <v>477</v>
      </c>
      <c r="I11" s="298" t="s">
        <v>477</v>
      </c>
      <c r="J11" s="298"/>
      <c r="K11" s="298"/>
      <c r="L11" s="298"/>
      <c r="M11" s="298"/>
      <c r="N11" s="298"/>
      <c r="O11" s="298"/>
      <c r="P11" s="298"/>
      <c r="Q11" s="298"/>
      <c r="R11" s="373"/>
      <c r="Y11"/>
      <c r="Z11"/>
      <c r="AA11"/>
      <c r="AB11"/>
      <c r="AC11"/>
      <c r="AD11"/>
      <c r="AE11"/>
      <c r="AF11"/>
      <c r="AG11"/>
      <c r="AH11"/>
      <c r="AI11"/>
    </row>
    <row r="12" spans="1:35" ht="40.5" customHeight="1">
      <c r="A12" s="371" t="s">
        <v>416</v>
      </c>
      <c r="B12" s="843" t="s">
        <v>327</v>
      </c>
      <c r="C12" s="864"/>
      <c r="D12" s="864"/>
      <c r="E12" s="864"/>
      <c r="F12" s="865"/>
      <c r="G12" s="299" t="s">
        <v>477</v>
      </c>
      <c r="H12" s="298" t="s">
        <v>477</v>
      </c>
      <c r="I12" s="298" t="s">
        <v>477</v>
      </c>
      <c r="J12" s="298"/>
      <c r="K12" s="298"/>
      <c r="L12" s="298"/>
      <c r="M12" s="298"/>
      <c r="N12" s="298"/>
      <c r="O12" s="298"/>
      <c r="P12" s="298"/>
      <c r="Q12" s="298"/>
      <c r="R12" s="373"/>
      <c r="Y12"/>
      <c r="Z12"/>
      <c r="AA12"/>
      <c r="AB12"/>
      <c r="AC12"/>
      <c r="AD12"/>
      <c r="AE12"/>
      <c r="AF12"/>
      <c r="AG12"/>
      <c r="AH12"/>
      <c r="AI12"/>
    </row>
    <row r="13" spans="1:35" ht="40.5" customHeight="1">
      <c r="A13" s="371" t="s">
        <v>417</v>
      </c>
      <c r="B13" s="843" t="s">
        <v>328</v>
      </c>
      <c r="C13" s="864"/>
      <c r="D13" s="864"/>
      <c r="E13" s="864"/>
      <c r="F13" s="865"/>
      <c r="G13" s="299" t="s">
        <v>477</v>
      </c>
      <c r="H13" s="298" t="s">
        <v>477</v>
      </c>
      <c r="I13" s="298" t="s">
        <v>477</v>
      </c>
      <c r="J13" s="298"/>
      <c r="K13" s="298"/>
      <c r="L13" s="298"/>
      <c r="M13" s="298"/>
      <c r="N13" s="298"/>
      <c r="O13" s="298"/>
      <c r="P13" s="298"/>
      <c r="Q13" s="298"/>
      <c r="R13" s="373"/>
      <c r="Y13"/>
      <c r="Z13"/>
      <c r="AA13"/>
      <c r="AB13"/>
      <c r="AC13"/>
      <c r="AD13"/>
      <c r="AE13"/>
      <c r="AF13"/>
      <c r="AG13"/>
      <c r="AH13"/>
      <c r="AI13"/>
    </row>
    <row r="14" spans="1:35" ht="40.5" customHeight="1" thickBot="1">
      <c r="A14" s="454" t="s">
        <v>333</v>
      </c>
      <c r="B14" s="811"/>
      <c r="C14" s="791"/>
      <c r="D14" s="791"/>
      <c r="E14" s="791"/>
      <c r="F14" s="812"/>
      <c r="G14" s="421"/>
      <c r="H14" s="407"/>
      <c r="I14" s="407"/>
      <c r="J14" s="407"/>
      <c r="K14" s="407"/>
      <c r="L14" s="407"/>
      <c r="M14" s="407"/>
      <c r="N14" s="407"/>
      <c r="O14" s="407"/>
      <c r="P14" s="407"/>
      <c r="Q14" s="407"/>
      <c r="R14" s="408"/>
      <c r="Y14"/>
      <c r="Z14"/>
      <c r="AA14"/>
      <c r="AB14"/>
      <c r="AC14"/>
      <c r="AD14"/>
      <c r="AE14"/>
      <c r="AF14"/>
      <c r="AG14"/>
      <c r="AH14"/>
      <c r="AI14"/>
    </row>
    <row r="15" spans="1:35" s="445" customFormat="1" ht="40.5" customHeight="1" thickBot="1">
      <c r="A15" s="376" t="s">
        <v>334</v>
      </c>
      <c r="B15" s="841" t="s">
        <v>429</v>
      </c>
      <c r="C15" s="788"/>
      <c r="D15" s="788"/>
      <c r="E15" s="788"/>
      <c r="F15" s="842"/>
      <c r="G15" s="385" t="str">
        <f t="shared" ref="G15:R15" si="0">IF(ISNA(MATCH("R",G$6:G$13,0)),IF(ISNA(MATCH("Y",G$6:G$13,0)),IF(ISNA(MATCH("G",G$6:G$13,0)),"","G"),"Y"),"R")</f>
        <v>G</v>
      </c>
      <c r="H15" s="307" t="str">
        <f t="shared" si="0"/>
        <v>G</v>
      </c>
      <c r="I15" s="307" t="str">
        <f t="shared" si="0"/>
        <v>G</v>
      </c>
      <c r="J15" s="307" t="str">
        <f t="shared" si="0"/>
        <v/>
      </c>
      <c r="K15" s="307" t="str">
        <f t="shared" si="0"/>
        <v/>
      </c>
      <c r="L15" s="307" t="str">
        <f t="shared" si="0"/>
        <v/>
      </c>
      <c r="M15" s="307" t="str">
        <f t="shared" si="0"/>
        <v/>
      </c>
      <c r="N15" s="307" t="str">
        <f t="shared" si="0"/>
        <v/>
      </c>
      <c r="O15" s="307" t="str">
        <f t="shared" si="0"/>
        <v/>
      </c>
      <c r="P15" s="307" t="str">
        <f t="shared" si="0"/>
        <v/>
      </c>
      <c r="Q15" s="307" t="str">
        <f t="shared" si="0"/>
        <v/>
      </c>
      <c r="R15" s="308" t="str">
        <f t="shared" si="0"/>
        <v/>
      </c>
      <c r="Y15" s="446"/>
      <c r="Z15" s="446"/>
      <c r="AA15" s="446"/>
      <c r="AB15" s="446"/>
      <c r="AC15" s="446"/>
      <c r="AD15" s="446"/>
      <c r="AE15" s="446"/>
      <c r="AF15" s="446"/>
      <c r="AG15" s="446"/>
      <c r="AH15" s="446"/>
      <c r="AI15" s="446"/>
    </row>
    <row r="16" spans="1:35" s="99" customFormat="1" ht="17.25" customHeight="1">
      <c r="B16" s="97"/>
      <c r="C16" s="97"/>
      <c r="D16" s="97"/>
      <c r="E16" s="97"/>
      <c r="F16" s="97"/>
      <c r="G16" s="98">
        <f>Information!C5</f>
        <v>0</v>
      </c>
      <c r="H16" s="98">
        <f>Information!D5</f>
        <v>0</v>
      </c>
      <c r="I16" s="98">
        <f>Information!E5</f>
        <v>0</v>
      </c>
      <c r="J16" s="98">
        <f>Information!F5</f>
        <v>0</v>
      </c>
      <c r="K16" s="98"/>
      <c r="L16" s="98"/>
      <c r="M16" s="98"/>
      <c r="N16" s="98"/>
      <c r="O16" s="98"/>
      <c r="P16" s="98"/>
      <c r="Q16" s="98"/>
      <c r="R16" s="98"/>
    </row>
    <row r="17" spans="1:35" s="277" customFormat="1" ht="10.5" customHeight="1">
      <c r="A17" s="367"/>
      <c r="B17" s="310"/>
      <c r="C17" s="311"/>
      <c r="D17" s="311"/>
      <c r="E17" s="311"/>
      <c r="G17" s="312"/>
      <c r="H17" s="312"/>
      <c r="I17" s="312"/>
      <c r="J17" s="312"/>
      <c r="K17" s="312"/>
      <c r="L17" s="312"/>
      <c r="M17" s="312"/>
      <c r="N17" s="312"/>
      <c r="O17" s="312"/>
      <c r="P17" s="312"/>
      <c r="Q17" s="312"/>
      <c r="R17" s="312"/>
    </row>
    <row r="18" spans="1:35" s="277" customFormat="1" ht="15" customHeight="1">
      <c r="A18" s="291"/>
      <c r="B18" s="311" t="s">
        <v>372</v>
      </c>
      <c r="C18" s="313" t="s">
        <v>36</v>
      </c>
      <c r="D18" s="314"/>
      <c r="E18" s="314"/>
      <c r="G18" s="315"/>
      <c r="H18" s="315"/>
      <c r="I18" s="315"/>
      <c r="J18" s="315"/>
      <c r="K18" s="315"/>
      <c r="L18" s="315"/>
      <c r="M18" s="315"/>
      <c r="N18" s="315"/>
      <c r="O18" s="315"/>
      <c r="P18" s="315"/>
      <c r="Q18" s="315"/>
      <c r="R18" s="315"/>
    </row>
    <row r="19" spans="1:35" s="277" customFormat="1" ht="14.25" customHeight="1">
      <c r="A19" s="291"/>
      <c r="B19" s="311"/>
      <c r="C19" s="313" t="s">
        <v>195</v>
      </c>
      <c r="D19" s="314"/>
      <c r="E19" s="314"/>
      <c r="G19" s="315"/>
      <c r="H19" s="315"/>
      <c r="I19" s="315"/>
      <c r="J19" s="315"/>
      <c r="K19" s="315"/>
      <c r="L19" s="315"/>
      <c r="M19" s="315"/>
      <c r="N19" s="315"/>
      <c r="O19" s="315"/>
      <c r="P19" s="315"/>
      <c r="Q19" s="315"/>
      <c r="R19" s="315"/>
    </row>
    <row r="20" spans="1:35" s="277" customFormat="1" ht="14.25" customHeight="1">
      <c r="A20" s="377"/>
      <c r="B20" s="311"/>
      <c r="C20" s="447" t="s">
        <v>196</v>
      </c>
      <c r="D20" s="314"/>
      <c r="E20" s="314"/>
      <c r="G20" s="315"/>
      <c r="H20" s="315"/>
      <c r="I20" s="315"/>
      <c r="J20" s="315"/>
      <c r="K20" s="315"/>
      <c r="L20" s="315"/>
      <c r="M20" s="315"/>
      <c r="N20" s="315"/>
      <c r="O20" s="315"/>
      <c r="P20" s="315"/>
      <c r="Q20" s="315"/>
      <c r="R20" s="315"/>
    </row>
    <row r="21" spans="1:35" ht="14.25" customHeight="1">
      <c r="A21" s="442"/>
      <c r="B21" s="441"/>
      <c r="C21" s="447" t="s">
        <v>337</v>
      </c>
      <c r="D21" s="444"/>
      <c r="E21" s="444"/>
      <c r="Y21"/>
      <c r="Z21"/>
      <c r="AA21"/>
      <c r="AB21"/>
      <c r="AC21"/>
      <c r="AD21"/>
      <c r="AE21"/>
      <c r="AF21"/>
      <c r="AG21"/>
      <c r="AH21"/>
      <c r="AI21"/>
    </row>
    <row r="22" spans="1:35" ht="12.75" customHeight="1" thickBot="1">
      <c r="A22" s="442"/>
      <c r="B22" s="441"/>
      <c r="C22" s="447"/>
      <c r="D22" s="444"/>
      <c r="E22" s="444"/>
      <c r="Y22"/>
      <c r="Z22"/>
      <c r="AA22"/>
      <c r="AB22"/>
      <c r="AC22"/>
      <c r="AD22"/>
      <c r="AE22"/>
      <c r="AF22"/>
      <c r="AG22"/>
      <c r="AH22"/>
      <c r="AI22"/>
    </row>
    <row r="23" spans="1:35" ht="15.75" customHeight="1">
      <c r="A23" s="378" t="s">
        <v>369</v>
      </c>
      <c r="B23" s="466" t="s">
        <v>625</v>
      </c>
      <c r="C23" s="318" t="s">
        <v>387</v>
      </c>
      <c r="D23" s="318" t="s">
        <v>381</v>
      </c>
      <c r="E23" s="318" t="s">
        <v>371</v>
      </c>
      <c r="F23" s="695" t="s">
        <v>320</v>
      </c>
      <c r="G23" s="701"/>
      <c r="H23" s="701"/>
      <c r="I23" s="701"/>
      <c r="J23" s="702"/>
      <c r="K23" s="694" t="s">
        <v>319</v>
      </c>
      <c r="L23" s="694"/>
      <c r="M23" s="694"/>
      <c r="N23" s="694"/>
      <c r="O23" s="694"/>
      <c r="P23" s="694"/>
      <c r="Q23" s="695"/>
      <c r="R23" s="696"/>
      <c r="Y23"/>
      <c r="Z23"/>
      <c r="AA23"/>
      <c r="AB23"/>
      <c r="AC23"/>
      <c r="AD23"/>
      <c r="AE23"/>
      <c r="AF23"/>
      <c r="AG23"/>
      <c r="AH23"/>
      <c r="AI23"/>
    </row>
    <row r="24" spans="1:35">
      <c r="A24" s="448"/>
      <c r="B24" s="449"/>
      <c r="C24" s="449"/>
      <c r="D24" s="450"/>
      <c r="E24" s="449"/>
      <c r="F24" s="844"/>
      <c r="G24" s="750"/>
      <c r="H24" s="750"/>
      <c r="I24" s="750"/>
      <c r="J24" s="750"/>
      <c r="K24" s="750"/>
      <c r="L24" s="750"/>
      <c r="M24" s="750"/>
      <c r="N24" s="750"/>
      <c r="O24" s="750"/>
      <c r="P24" s="750"/>
      <c r="Q24" s="751"/>
      <c r="R24" s="752"/>
      <c r="S24" s="453"/>
      <c r="T24" s="453"/>
      <c r="Y24"/>
      <c r="Z24"/>
      <c r="AA24"/>
      <c r="AB24"/>
      <c r="AC24"/>
      <c r="AD24"/>
      <c r="AE24"/>
      <c r="AF24"/>
      <c r="AG24"/>
      <c r="AH24"/>
      <c r="AI24"/>
    </row>
    <row r="25" spans="1:35">
      <c r="A25" s="448"/>
      <c r="B25" s="449"/>
      <c r="C25" s="449"/>
      <c r="D25" s="450"/>
      <c r="E25" s="449"/>
      <c r="F25" s="844"/>
      <c r="G25" s="750"/>
      <c r="H25" s="750"/>
      <c r="I25" s="750"/>
      <c r="J25" s="750"/>
      <c r="K25" s="750"/>
      <c r="L25" s="750"/>
      <c r="M25" s="750"/>
      <c r="N25" s="750"/>
      <c r="O25" s="750"/>
      <c r="P25" s="750"/>
      <c r="Q25" s="751"/>
      <c r="R25" s="752"/>
      <c r="S25" s="453"/>
      <c r="T25" s="453"/>
      <c r="Y25"/>
      <c r="Z25"/>
      <c r="AA25"/>
      <c r="AB25"/>
      <c r="AC25"/>
      <c r="AD25"/>
      <c r="AE25"/>
      <c r="AF25"/>
      <c r="AG25"/>
      <c r="AH25"/>
      <c r="AI25"/>
    </row>
    <row r="26" spans="1:35">
      <c r="A26" s="448"/>
      <c r="B26" s="449"/>
      <c r="C26" s="449"/>
      <c r="D26" s="449"/>
      <c r="E26" s="449"/>
      <c r="F26" s="844"/>
      <c r="G26" s="750"/>
      <c r="H26" s="750"/>
      <c r="I26" s="750"/>
      <c r="J26" s="750"/>
      <c r="K26" s="750"/>
      <c r="L26" s="750"/>
      <c r="M26" s="750"/>
      <c r="N26" s="750"/>
      <c r="O26" s="750"/>
      <c r="P26" s="750"/>
      <c r="Q26" s="751"/>
      <c r="R26" s="752"/>
      <c r="S26" s="453"/>
      <c r="T26" s="453"/>
      <c r="Y26"/>
      <c r="Z26"/>
      <c r="AA26"/>
      <c r="AB26"/>
      <c r="AC26"/>
      <c r="AD26"/>
      <c r="AE26"/>
      <c r="AF26"/>
      <c r="AG26"/>
      <c r="AH26"/>
      <c r="AI26"/>
    </row>
    <row r="27" spans="1:35">
      <c r="A27" s="448"/>
      <c r="B27" s="449"/>
      <c r="C27" s="449"/>
      <c r="D27" s="449"/>
      <c r="E27" s="449"/>
      <c r="F27" s="844"/>
      <c r="G27" s="750"/>
      <c r="H27" s="750"/>
      <c r="I27" s="750"/>
      <c r="J27" s="750"/>
      <c r="K27" s="750"/>
      <c r="L27" s="750"/>
      <c r="M27" s="750"/>
      <c r="N27" s="750"/>
      <c r="O27" s="750"/>
      <c r="P27" s="750"/>
      <c r="Q27" s="751"/>
      <c r="R27" s="752"/>
      <c r="S27" s="453"/>
      <c r="T27" s="453"/>
      <c r="Y27"/>
      <c r="Z27"/>
      <c r="AA27"/>
      <c r="AB27"/>
      <c r="AC27"/>
      <c r="AD27"/>
      <c r="AE27"/>
      <c r="AF27"/>
      <c r="AG27"/>
      <c r="AH27"/>
      <c r="AI27"/>
    </row>
    <row r="28" spans="1:35">
      <c r="A28" s="448"/>
      <c r="B28" s="449"/>
      <c r="C28" s="449"/>
      <c r="D28" s="449"/>
      <c r="E28" s="449"/>
      <c r="F28" s="844"/>
      <c r="G28" s="750"/>
      <c r="H28" s="750"/>
      <c r="I28" s="750"/>
      <c r="J28" s="750"/>
      <c r="K28" s="750"/>
      <c r="L28" s="750"/>
      <c r="M28" s="750"/>
      <c r="N28" s="750"/>
      <c r="O28" s="750"/>
      <c r="P28" s="750"/>
      <c r="Q28" s="751"/>
      <c r="R28" s="752"/>
      <c r="S28" s="453"/>
      <c r="T28" s="453"/>
      <c r="Y28"/>
      <c r="Z28"/>
      <c r="AA28"/>
      <c r="AB28"/>
      <c r="AC28"/>
      <c r="AD28"/>
      <c r="AE28"/>
      <c r="AF28"/>
      <c r="AG28"/>
      <c r="AH28"/>
      <c r="AI28"/>
    </row>
    <row r="29" spans="1:35">
      <c r="A29" s="448"/>
      <c r="B29" s="449"/>
      <c r="C29" s="449"/>
      <c r="D29" s="449"/>
      <c r="E29" s="449"/>
      <c r="F29" s="844"/>
      <c r="G29" s="750"/>
      <c r="H29" s="750"/>
      <c r="I29" s="750"/>
      <c r="J29" s="750"/>
      <c r="K29" s="750"/>
      <c r="L29" s="750"/>
      <c r="M29" s="750"/>
      <c r="N29" s="750"/>
      <c r="O29" s="750"/>
      <c r="P29" s="750"/>
      <c r="Q29" s="751"/>
      <c r="R29" s="752"/>
      <c r="S29" s="453"/>
      <c r="T29" s="453"/>
      <c r="Y29"/>
      <c r="Z29"/>
      <c r="AA29"/>
      <c r="AB29"/>
      <c r="AC29"/>
      <c r="AD29"/>
      <c r="AE29"/>
      <c r="AF29"/>
      <c r="AG29"/>
      <c r="AH29"/>
      <c r="AI29"/>
    </row>
    <row r="30" spans="1:35">
      <c r="A30" s="448"/>
      <c r="B30" s="449"/>
      <c r="C30" s="449"/>
      <c r="D30" s="449"/>
      <c r="E30" s="449"/>
      <c r="F30" s="844"/>
      <c r="G30" s="750"/>
      <c r="H30" s="750"/>
      <c r="I30" s="750"/>
      <c r="J30" s="750"/>
      <c r="K30" s="750"/>
      <c r="L30" s="750"/>
      <c r="M30" s="750"/>
      <c r="N30" s="750"/>
      <c r="O30" s="750"/>
      <c r="P30" s="750"/>
      <c r="Q30" s="751"/>
      <c r="R30" s="752"/>
      <c r="S30" s="453"/>
      <c r="T30" s="453"/>
      <c r="Y30"/>
      <c r="Z30"/>
      <c r="AA30"/>
      <c r="AB30"/>
      <c r="AC30"/>
      <c r="AD30"/>
      <c r="AE30"/>
      <c r="AF30"/>
      <c r="AG30"/>
      <c r="AH30"/>
      <c r="AI30"/>
    </row>
    <row r="31" spans="1:35">
      <c r="A31" s="448"/>
      <c r="B31" s="449"/>
      <c r="C31" s="449"/>
      <c r="D31" s="449"/>
      <c r="E31" s="449"/>
      <c r="F31" s="844"/>
      <c r="G31" s="750"/>
      <c r="H31" s="750"/>
      <c r="I31" s="750"/>
      <c r="J31" s="750"/>
      <c r="K31" s="750"/>
      <c r="L31" s="750"/>
      <c r="M31" s="750"/>
      <c r="N31" s="750"/>
      <c r="O31" s="750"/>
      <c r="P31" s="750"/>
      <c r="Q31" s="751"/>
      <c r="R31" s="752"/>
      <c r="S31" s="453"/>
      <c r="T31" s="453"/>
      <c r="Y31"/>
      <c r="Z31"/>
      <c r="AA31"/>
      <c r="AB31"/>
      <c r="AC31"/>
      <c r="AD31"/>
      <c r="AE31"/>
      <c r="AF31"/>
      <c r="AG31"/>
      <c r="AH31"/>
      <c r="AI31"/>
    </row>
    <row r="32" spans="1:35">
      <c r="A32" s="448"/>
      <c r="B32" s="449"/>
      <c r="C32" s="449"/>
      <c r="D32" s="449"/>
      <c r="E32" s="449"/>
      <c r="F32" s="844"/>
      <c r="G32" s="750"/>
      <c r="H32" s="750"/>
      <c r="I32" s="750"/>
      <c r="J32" s="750"/>
      <c r="K32" s="750"/>
      <c r="L32" s="750"/>
      <c r="M32" s="750"/>
      <c r="N32" s="750"/>
      <c r="O32" s="750"/>
      <c r="P32" s="750"/>
      <c r="Q32" s="751"/>
      <c r="R32" s="752"/>
      <c r="S32" s="453"/>
      <c r="T32" s="453"/>
      <c r="Y32"/>
      <c r="Z32"/>
      <c r="AA32"/>
      <c r="AB32"/>
      <c r="AC32"/>
      <c r="AD32"/>
      <c r="AE32"/>
      <c r="AF32"/>
      <c r="AG32"/>
      <c r="AH32"/>
      <c r="AI32"/>
    </row>
    <row r="33" spans="1:35">
      <c r="A33" s="448"/>
      <c r="B33" s="449"/>
      <c r="C33" s="449"/>
      <c r="D33" s="449"/>
      <c r="E33" s="449"/>
      <c r="F33" s="844"/>
      <c r="G33" s="750"/>
      <c r="H33" s="750"/>
      <c r="I33" s="750"/>
      <c r="J33" s="750"/>
      <c r="K33" s="750"/>
      <c r="L33" s="750"/>
      <c r="M33" s="750"/>
      <c r="N33" s="750"/>
      <c r="O33" s="750"/>
      <c r="P33" s="750"/>
      <c r="Q33" s="751"/>
      <c r="R33" s="752"/>
      <c r="S33" s="453"/>
      <c r="T33" s="453"/>
      <c r="Y33"/>
      <c r="Z33"/>
      <c r="AA33"/>
      <c r="AB33"/>
      <c r="AC33"/>
      <c r="AD33"/>
      <c r="AE33"/>
      <c r="AF33"/>
      <c r="AG33"/>
      <c r="AH33"/>
      <c r="AI33"/>
    </row>
    <row r="34" spans="1:35">
      <c r="A34" s="448"/>
      <c r="B34" s="449"/>
      <c r="C34" s="449"/>
      <c r="D34" s="449"/>
      <c r="E34" s="449"/>
      <c r="F34" s="750"/>
      <c r="G34" s="750"/>
      <c r="H34" s="750"/>
      <c r="I34" s="750"/>
      <c r="J34" s="750"/>
      <c r="K34" s="750"/>
      <c r="L34" s="750"/>
      <c r="M34" s="750"/>
      <c r="N34" s="750"/>
      <c r="O34" s="750"/>
      <c r="P34" s="750"/>
      <c r="Q34" s="751"/>
      <c r="R34" s="752"/>
      <c r="S34" s="453"/>
      <c r="T34" s="453"/>
      <c r="Y34"/>
      <c r="Z34"/>
      <c r="AA34"/>
      <c r="AB34"/>
      <c r="AC34"/>
      <c r="AD34"/>
      <c r="AE34"/>
      <c r="AF34"/>
      <c r="AG34"/>
      <c r="AH34"/>
      <c r="AI34"/>
    </row>
    <row r="35" spans="1:35" ht="26.25" customHeight="1" thickBot="1">
      <c r="A35" s="381"/>
      <c r="B35" s="451"/>
      <c r="C35" s="451"/>
      <c r="D35" s="451"/>
      <c r="E35" s="451"/>
      <c r="F35" s="845"/>
      <c r="G35" s="846"/>
      <c r="H35" s="846"/>
      <c r="I35" s="846"/>
      <c r="J35" s="846"/>
      <c r="K35" s="846"/>
      <c r="L35" s="846"/>
      <c r="M35" s="846"/>
      <c r="N35" s="846"/>
      <c r="O35" s="846"/>
      <c r="P35" s="846"/>
      <c r="Q35" s="847"/>
      <c r="R35" s="848"/>
      <c r="S35" s="453"/>
      <c r="T35" s="453"/>
      <c r="Y35"/>
      <c r="Z35"/>
      <c r="AA35"/>
      <c r="AB35"/>
      <c r="AC35"/>
      <c r="AD35"/>
      <c r="AE35"/>
      <c r="AF35"/>
      <c r="AG35"/>
      <c r="AH35"/>
      <c r="AI35"/>
    </row>
    <row r="36" spans="1:35">
      <c r="A36" s="417"/>
      <c r="B36" s="452"/>
      <c r="C36" s="419"/>
      <c r="D36" s="419"/>
      <c r="E36" s="419"/>
      <c r="F36" s="453"/>
      <c r="G36" s="453"/>
      <c r="H36" s="453"/>
      <c r="I36" s="453"/>
      <c r="J36" s="453"/>
      <c r="K36" s="453"/>
      <c r="L36" s="453"/>
      <c r="M36" s="453"/>
      <c r="N36" s="453"/>
      <c r="O36" s="453"/>
      <c r="P36" s="453"/>
      <c r="Q36" s="453"/>
      <c r="R36" s="453"/>
      <c r="S36" s="453"/>
      <c r="T36" s="453"/>
      <c r="Y36"/>
      <c r="Z36"/>
      <c r="AA36"/>
      <c r="AB36"/>
      <c r="AC36"/>
      <c r="AD36"/>
      <c r="AE36"/>
      <c r="AF36"/>
      <c r="AG36"/>
      <c r="AH36"/>
      <c r="AI36"/>
    </row>
    <row r="37" spans="1:35">
      <c r="A37" s="417"/>
      <c r="B37" s="452"/>
      <c r="C37" s="419"/>
      <c r="D37" s="419"/>
      <c r="E37" s="419"/>
      <c r="F37" s="453"/>
      <c r="G37" s="453"/>
      <c r="H37" s="453"/>
      <c r="I37" s="453"/>
      <c r="J37" s="453"/>
      <c r="K37" s="453"/>
      <c r="L37" s="453"/>
      <c r="M37" s="453"/>
      <c r="N37" s="453"/>
      <c r="O37" s="453"/>
      <c r="P37" s="453"/>
      <c r="Q37" s="453"/>
      <c r="R37" s="453"/>
      <c r="S37" s="453"/>
      <c r="T37" s="453"/>
      <c r="Y37"/>
      <c r="Z37"/>
      <c r="AA37"/>
      <c r="AB37"/>
      <c r="AC37"/>
      <c r="AD37"/>
      <c r="AE37"/>
      <c r="AF37"/>
      <c r="AG37"/>
      <c r="AH37"/>
      <c r="AI37"/>
    </row>
    <row r="38" spans="1:35">
      <c r="A38" s="417"/>
      <c r="B38" s="452"/>
      <c r="C38" s="419"/>
      <c r="D38" s="419"/>
      <c r="E38" s="419"/>
      <c r="F38" s="453"/>
      <c r="G38" s="453"/>
      <c r="H38" s="453"/>
      <c r="I38" s="453"/>
      <c r="J38" s="453"/>
      <c r="K38" s="453"/>
      <c r="L38" s="453"/>
      <c r="M38" s="453"/>
      <c r="N38" s="453"/>
      <c r="O38" s="453"/>
      <c r="P38" s="453"/>
      <c r="Q38" s="453"/>
      <c r="R38" s="453"/>
      <c r="S38" s="453"/>
      <c r="T38" s="453"/>
      <c r="Y38"/>
      <c r="Z38"/>
      <c r="AA38"/>
      <c r="AB38"/>
      <c r="AC38"/>
      <c r="AD38"/>
      <c r="AE38"/>
      <c r="AF38"/>
      <c r="AG38"/>
      <c r="AH38"/>
      <c r="AI38"/>
    </row>
    <row r="39" spans="1:35">
      <c r="A39" s="417"/>
      <c r="B39" s="452"/>
      <c r="C39" s="419"/>
      <c r="D39" s="419"/>
      <c r="E39" s="419"/>
      <c r="F39" s="453"/>
      <c r="G39" s="453"/>
      <c r="H39" s="453"/>
      <c r="I39" s="453"/>
      <c r="J39" s="453"/>
      <c r="K39" s="453"/>
      <c r="L39" s="453"/>
      <c r="M39" s="453"/>
      <c r="N39" s="453"/>
      <c r="O39" s="453"/>
      <c r="P39" s="453"/>
      <c r="Q39" s="453"/>
      <c r="R39" s="453"/>
      <c r="S39" s="453"/>
      <c r="T39" s="453"/>
      <c r="Y39"/>
      <c r="Z39"/>
      <c r="AA39"/>
      <c r="AB39"/>
      <c r="AC39"/>
      <c r="AD39"/>
      <c r="AE39"/>
      <c r="AF39"/>
      <c r="AG39"/>
      <c r="AH39"/>
      <c r="AI39"/>
    </row>
    <row r="40" spans="1:35">
      <c r="A40" s="417"/>
      <c r="B40" s="452"/>
      <c r="C40" s="419"/>
      <c r="D40" s="419"/>
      <c r="E40" s="419"/>
      <c r="F40" s="453"/>
      <c r="G40" s="453"/>
      <c r="H40" s="453"/>
      <c r="I40" s="453"/>
      <c r="J40" s="453"/>
      <c r="K40" s="453"/>
      <c r="L40" s="453"/>
      <c r="M40" s="453"/>
      <c r="N40" s="453"/>
      <c r="O40" s="453"/>
      <c r="P40" s="453"/>
      <c r="Q40" s="453"/>
      <c r="R40" s="453"/>
      <c r="S40" s="453"/>
      <c r="T40" s="453"/>
      <c r="Y40"/>
      <c r="Z40"/>
      <c r="AA40"/>
      <c r="AB40"/>
      <c r="AC40"/>
      <c r="AD40"/>
      <c r="AE40"/>
      <c r="AF40"/>
      <c r="AG40"/>
      <c r="AH40"/>
      <c r="AI40"/>
    </row>
    <row r="41" spans="1:35">
      <c r="A41" s="417"/>
      <c r="B41" s="452"/>
      <c r="C41" s="419"/>
      <c r="D41" s="419"/>
      <c r="E41" s="419"/>
      <c r="F41" s="453"/>
      <c r="G41" s="453"/>
      <c r="H41" s="453"/>
      <c r="I41" s="453"/>
      <c r="J41" s="453"/>
      <c r="K41" s="453"/>
      <c r="L41" s="453"/>
      <c r="M41" s="453"/>
      <c r="N41" s="453"/>
      <c r="O41" s="453"/>
      <c r="P41" s="453"/>
      <c r="Q41" s="453"/>
      <c r="R41" s="453"/>
      <c r="S41" s="453"/>
      <c r="T41" s="453"/>
      <c r="Y41"/>
      <c r="Z41"/>
      <c r="AA41"/>
      <c r="AB41"/>
      <c r="AC41"/>
      <c r="AD41"/>
      <c r="AE41"/>
      <c r="AF41"/>
      <c r="AG41"/>
      <c r="AH41"/>
      <c r="AI41"/>
    </row>
    <row r="42" spans="1:35">
      <c r="A42" s="417"/>
      <c r="B42" s="452"/>
      <c r="C42" s="419"/>
      <c r="D42" s="419"/>
      <c r="E42" s="419"/>
      <c r="F42" s="453"/>
      <c r="G42" s="453"/>
      <c r="H42" s="453"/>
      <c r="I42" s="453"/>
      <c r="J42" s="453"/>
      <c r="K42" s="453"/>
      <c r="L42" s="453"/>
      <c r="M42" s="453"/>
      <c r="N42" s="453"/>
      <c r="O42" s="453"/>
      <c r="P42" s="453"/>
      <c r="Q42" s="453"/>
      <c r="R42" s="453"/>
      <c r="S42" s="453"/>
      <c r="T42" s="453"/>
      <c r="Y42"/>
      <c r="Z42"/>
      <c r="AA42"/>
      <c r="AB42"/>
      <c r="AC42"/>
      <c r="AD42"/>
      <c r="AE42"/>
      <c r="AF42"/>
      <c r="AG42"/>
      <c r="AH42"/>
      <c r="AI42"/>
    </row>
    <row r="43" spans="1:35">
      <c r="A43" s="417"/>
      <c r="B43" s="452"/>
      <c r="C43" s="419"/>
      <c r="D43" s="419"/>
      <c r="E43" s="419"/>
      <c r="F43" s="453"/>
      <c r="G43" s="453"/>
      <c r="H43" s="453"/>
      <c r="I43" s="453"/>
      <c r="J43" s="453"/>
      <c r="K43" s="453"/>
      <c r="L43" s="453"/>
      <c r="M43" s="453"/>
      <c r="N43" s="453"/>
      <c r="O43" s="453"/>
      <c r="P43" s="453"/>
      <c r="Q43" s="453"/>
      <c r="R43" s="453"/>
      <c r="S43" s="453"/>
      <c r="T43" s="453"/>
      <c r="Y43"/>
      <c r="Z43"/>
      <c r="AA43"/>
      <c r="AB43"/>
      <c r="AC43"/>
      <c r="AD43"/>
      <c r="AE43"/>
      <c r="AF43"/>
      <c r="AG43"/>
      <c r="AH43"/>
      <c r="AI43"/>
    </row>
    <row r="44" spans="1:35">
      <c r="A44" s="417"/>
      <c r="B44" s="452"/>
      <c r="C44" s="419"/>
      <c r="D44" s="419"/>
      <c r="E44" s="419"/>
      <c r="F44" s="453"/>
      <c r="G44" s="453"/>
      <c r="H44" s="453"/>
      <c r="I44" s="453"/>
      <c r="J44" s="453"/>
      <c r="K44" s="453"/>
      <c r="L44" s="453"/>
      <c r="M44" s="453"/>
      <c r="N44" s="453"/>
      <c r="O44" s="453"/>
      <c r="P44" s="453"/>
      <c r="Q44" s="453"/>
      <c r="R44" s="453"/>
      <c r="S44" s="453"/>
      <c r="T44" s="453"/>
      <c r="Y44"/>
      <c r="Z44"/>
      <c r="AA44"/>
      <c r="AB44"/>
      <c r="AC44"/>
      <c r="AD44"/>
      <c r="AE44"/>
      <c r="AF44"/>
      <c r="AG44"/>
      <c r="AH44"/>
      <c r="AI44"/>
    </row>
    <row r="45" spans="1:35">
      <c r="A45" s="417"/>
      <c r="B45" s="452"/>
      <c r="C45" s="419"/>
      <c r="D45" s="419"/>
      <c r="E45" s="419"/>
      <c r="F45" s="453"/>
      <c r="G45" s="453"/>
      <c r="H45" s="453"/>
      <c r="I45" s="453"/>
      <c r="J45" s="453"/>
      <c r="K45" s="453"/>
      <c r="L45" s="453"/>
      <c r="M45" s="453"/>
      <c r="N45" s="453"/>
      <c r="O45" s="453"/>
      <c r="P45" s="453"/>
      <c r="Q45" s="453"/>
      <c r="R45" s="453"/>
      <c r="S45" s="453"/>
      <c r="T45" s="453"/>
      <c r="Y45"/>
      <c r="Z45"/>
      <c r="AA45"/>
      <c r="AB45"/>
      <c r="AC45"/>
      <c r="AD45"/>
      <c r="AE45"/>
      <c r="AF45"/>
      <c r="AG45"/>
      <c r="AH45"/>
      <c r="AI45"/>
    </row>
    <row r="46" spans="1:35">
      <c r="A46" s="417"/>
      <c r="B46" s="452"/>
      <c r="C46" s="419"/>
      <c r="D46" s="419"/>
      <c r="E46" s="419"/>
      <c r="F46" s="453"/>
      <c r="G46" s="453"/>
      <c r="H46" s="453"/>
      <c r="I46" s="453"/>
      <c r="J46" s="453"/>
      <c r="K46" s="453"/>
      <c r="L46" s="453"/>
      <c r="M46" s="453"/>
      <c r="N46" s="453"/>
      <c r="O46" s="453"/>
      <c r="P46" s="453"/>
      <c r="Q46" s="453"/>
      <c r="R46" s="453"/>
      <c r="S46" s="453"/>
      <c r="T46" s="453"/>
      <c r="Y46"/>
      <c r="Z46"/>
      <c r="AA46"/>
      <c r="AB46"/>
      <c r="AC46"/>
      <c r="AD46"/>
      <c r="AE46"/>
      <c r="AF46"/>
      <c r="AG46"/>
      <c r="AH46"/>
      <c r="AI46"/>
    </row>
    <row r="47" spans="1:35">
      <c r="A47" s="417"/>
      <c r="B47" s="452"/>
      <c r="C47" s="419"/>
      <c r="D47" s="419"/>
      <c r="E47" s="419"/>
      <c r="F47" s="453"/>
      <c r="G47" s="453"/>
      <c r="H47" s="453"/>
      <c r="I47" s="453"/>
      <c r="J47" s="453"/>
      <c r="K47" s="453"/>
      <c r="L47" s="453"/>
      <c r="M47" s="453"/>
      <c r="N47" s="453"/>
      <c r="O47" s="453"/>
      <c r="P47" s="453"/>
      <c r="Q47" s="453"/>
      <c r="R47" s="453"/>
      <c r="S47" s="453"/>
      <c r="T47" s="453"/>
      <c r="Y47"/>
      <c r="Z47"/>
      <c r="AA47"/>
      <c r="AB47"/>
      <c r="AC47"/>
      <c r="AD47"/>
      <c r="AE47"/>
      <c r="AF47"/>
      <c r="AG47"/>
      <c r="AH47"/>
      <c r="AI47"/>
    </row>
    <row r="48" spans="1:35">
      <c r="A48" s="417"/>
      <c r="B48" s="452"/>
      <c r="C48" s="419"/>
      <c r="D48" s="419"/>
      <c r="E48" s="419"/>
      <c r="F48" s="453"/>
      <c r="G48" s="453"/>
      <c r="H48" s="453"/>
      <c r="I48" s="453"/>
      <c r="J48" s="453"/>
      <c r="K48" s="453"/>
      <c r="L48" s="453"/>
      <c r="M48" s="453"/>
      <c r="N48" s="453"/>
      <c r="O48" s="453"/>
      <c r="P48" s="453"/>
      <c r="Q48" s="453"/>
      <c r="R48" s="453"/>
      <c r="S48" s="453"/>
      <c r="T48" s="453"/>
      <c r="Y48"/>
      <c r="Z48"/>
      <c r="AA48"/>
      <c r="AB48"/>
      <c r="AC48"/>
      <c r="AD48"/>
      <c r="AE48"/>
      <c r="AF48"/>
      <c r="AG48"/>
      <c r="AH48"/>
      <c r="AI48"/>
    </row>
    <row r="49" spans="1:35">
      <c r="A49" s="417"/>
      <c r="B49" s="452"/>
      <c r="C49" s="419"/>
      <c r="D49" s="419"/>
      <c r="E49" s="419"/>
      <c r="F49" s="453"/>
      <c r="G49" s="453"/>
      <c r="H49" s="453"/>
      <c r="I49" s="453"/>
      <c r="J49" s="453"/>
      <c r="K49" s="453"/>
      <c r="L49" s="453"/>
      <c r="M49" s="453"/>
      <c r="N49" s="453"/>
      <c r="O49" s="453"/>
      <c r="P49" s="453"/>
      <c r="Q49" s="453"/>
      <c r="R49" s="453"/>
      <c r="S49" s="453"/>
      <c r="T49" s="453"/>
      <c r="Y49"/>
      <c r="Z49"/>
      <c r="AA49"/>
      <c r="AB49"/>
      <c r="AC49"/>
      <c r="AD49"/>
      <c r="AE49"/>
      <c r="AF49"/>
      <c r="AG49"/>
      <c r="AH49"/>
      <c r="AI49"/>
    </row>
    <row r="50" spans="1:35">
      <c r="A50" s="417"/>
      <c r="B50" s="452"/>
      <c r="C50" s="419"/>
      <c r="D50" s="419"/>
      <c r="E50" s="419"/>
      <c r="F50" s="453"/>
      <c r="G50" s="453"/>
      <c r="H50" s="453"/>
      <c r="I50" s="453"/>
      <c r="J50" s="453"/>
      <c r="K50" s="453"/>
      <c r="L50" s="453"/>
      <c r="M50" s="453"/>
      <c r="N50" s="453"/>
      <c r="O50" s="453"/>
      <c r="P50" s="453"/>
      <c r="Q50" s="453"/>
      <c r="R50" s="453"/>
      <c r="S50" s="453"/>
      <c r="T50" s="453"/>
      <c r="Y50"/>
      <c r="Z50"/>
      <c r="AA50"/>
      <c r="AB50"/>
      <c r="AC50"/>
      <c r="AD50"/>
      <c r="AE50"/>
      <c r="AF50"/>
      <c r="AG50"/>
      <c r="AH50"/>
      <c r="AI50"/>
    </row>
    <row r="51" spans="1:35">
      <c r="Y51"/>
      <c r="Z51"/>
      <c r="AA51"/>
      <c r="AB51"/>
      <c r="AC51"/>
      <c r="AD51"/>
      <c r="AE51"/>
      <c r="AF51"/>
      <c r="AG51"/>
      <c r="AH51"/>
      <c r="AI51"/>
    </row>
    <row r="52" spans="1:35">
      <c r="Y52"/>
      <c r="Z52"/>
      <c r="AA52"/>
      <c r="AB52"/>
      <c r="AC52"/>
      <c r="AD52"/>
      <c r="AE52"/>
      <c r="AF52"/>
      <c r="AG52"/>
      <c r="AH52"/>
      <c r="AI52"/>
    </row>
    <row r="53" spans="1:35">
      <c r="Y53"/>
      <c r="Z53"/>
      <c r="AA53"/>
      <c r="AB53"/>
      <c r="AC53"/>
      <c r="AD53"/>
      <c r="AE53"/>
      <c r="AF53"/>
      <c r="AG53"/>
      <c r="AH53"/>
      <c r="AI53"/>
    </row>
    <row r="54" spans="1:35">
      <c r="Y54"/>
      <c r="Z54"/>
      <c r="AA54"/>
      <c r="AB54"/>
      <c r="AC54"/>
      <c r="AD54"/>
      <c r="AE54"/>
      <c r="AF54"/>
      <c r="AG54"/>
      <c r="AH54"/>
      <c r="AI54"/>
    </row>
    <row r="55" spans="1:35">
      <c r="Y55"/>
      <c r="Z55"/>
      <c r="AA55"/>
      <c r="AB55"/>
      <c r="AC55"/>
      <c r="AD55"/>
      <c r="AE55"/>
      <c r="AF55"/>
      <c r="AG55"/>
      <c r="AH55"/>
      <c r="AI55"/>
    </row>
    <row r="56" spans="1:35">
      <c r="Y56"/>
      <c r="Z56"/>
      <c r="AA56"/>
      <c r="AB56"/>
      <c r="AC56"/>
      <c r="AD56"/>
      <c r="AE56"/>
      <c r="AF56"/>
      <c r="AG56"/>
      <c r="AH56"/>
      <c r="AI56"/>
    </row>
    <row r="57" spans="1:35">
      <c r="Y57"/>
      <c r="Z57"/>
      <c r="AA57"/>
      <c r="AB57"/>
      <c r="AC57"/>
      <c r="AD57"/>
      <c r="AE57"/>
      <c r="AF57"/>
      <c r="AG57"/>
      <c r="AH57"/>
      <c r="AI57"/>
    </row>
    <row r="58" spans="1:35">
      <c r="Y58"/>
      <c r="Z58"/>
      <c r="AA58"/>
      <c r="AB58"/>
      <c r="AC58"/>
      <c r="AD58"/>
      <c r="AE58"/>
      <c r="AF58"/>
      <c r="AG58"/>
      <c r="AH58"/>
      <c r="AI58"/>
    </row>
    <row r="59" spans="1:35">
      <c r="Y59"/>
      <c r="Z59"/>
      <c r="AA59"/>
      <c r="AB59"/>
      <c r="AC59"/>
      <c r="AD59"/>
      <c r="AE59"/>
      <c r="AF59"/>
      <c r="AG59"/>
      <c r="AH59"/>
      <c r="AI59"/>
    </row>
    <row r="60" spans="1:35">
      <c r="Y60"/>
      <c r="Z60"/>
      <c r="AA60"/>
      <c r="AB60"/>
      <c r="AC60"/>
      <c r="AD60"/>
      <c r="AE60"/>
      <c r="AF60"/>
      <c r="AG60"/>
      <c r="AH60"/>
      <c r="AI60"/>
    </row>
    <row r="61" spans="1:35">
      <c r="Y61"/>
      <c r="Z61"/>
      <c r="AA61"/>
      <c r="AB61"/>
      <c r="AC61"/>
      <c r="AD61"/>
      <c r="AE61"/>
      <c r="AF61"/>
      <c r="AG61"/>
      <c r="AH61"/>
      <c r="AI61"/>
    </row>
    <row r="62" spans="1:35">
      <c r="Y62"/>
      <c r="Z62"/>
      <c r="AA62"/>
      <c r="AB62"/>
      <c r="AC62"/>
      <c r="AD62"/>
      <c r="AE62"/>
      <c r="AF62"/>
      <c r="AG62"/>
      <c r="AH62"/>
      <c r="AI62"/>
    </row>
    <row r="63" spans="1:35">
      <c r="Y63"/>
      <c r="Z63"/>
      <c r="AA63"/>
      <c r="AB63"/>
      <c r="AC63"/>
      <c r="AD63"/>
      <c r="AE63"/>
      <c r="AF63"/>
      <c r="AG63"/>
      <c r="AH63"/>
      <c r="AI63"/>
    </row>
    <row r="64" spans="1:35">
      <c r="Y64"/>
      <c r="Z64"/>
      <c r="AA64"/>
      <c r="AB64"/>
      <c r="AC64"/>
      <c r="AD64"/>
      <c r="AE64"/>
      <c r="AF64"/>
      <c r="AG64"/>
      <c r="AH64"/>
      <c r="AI64"/>
    </row>
    <row r="65" spans="25:35">
      <c r="Y65"/>
      <c r="Z65"/>
      <c r="AA65"/>
      <c r="AB65"/>
      <c r="AC65"/>
      <c r="AD65"/>
      <c r="AE65"/>
      <c r="AF65"/>
      <c r="AG65"/>
      <c r="AH65"/>
      <c r="AI65"/>
    </row>
    <row r="66" spans="25:35">
      <c r="Y66"/>
      <c r="Z66"/>
      <c r="AA66"/>
      <c r="AB66"/>
      <c r="AC66"/>
      <c r="AD66"/>
      <c r="AE66"/>
      <c r="AF66"/>
      <c r="AG66"/>
      <c r="AH66"/>
      <c r="AI66"/>
    </row>
    <row r="67" spans="25:35">
      <c r="Y67"/>
      <c r="Z67"/>
      <c r="AA67"/>
      <c r="AB67"/>
      <c r="AC67"/>
      <c r="AD67"/>
      <c r="AE67"/>
      <c r="AF67"/>
      <c r="AG67"/>
      <c r="AH67"/>
      <c r="AI67"/>
    </row>
    <row r="68" spans="25:35">
      <c r="Y68"/>
      <c r="Z68"/>
      <c r="AA68"/>
      <c r="AB68"/>
      <c r="AC68"/>
      <c r="AD68"/>
      <c r="AE68"/>
      <c r="AF68"/>
      <c r="AG68"/>
      <c r="AH68"/>
      <c r="AI68"/>
    </row>
    <row r="69" spans="25:35">
      <c r="Y69"/>
      <c r="Z69"/>
      <c r="AA69"/>
      <c r="AB69"/>
      <c r="AC69"/>
      <c r="AD69"/>
      <c r="AE69"/>
      <c r="AF69"/>
      <c r="AG69"/>
      <c r="AH69"/>
      <c r="AI69"/>
    </row>
    <row r="70" spans="25:35">
      <c r="Y70"/>
      <c r="Z70"/>
      <c r="AA70"/>
      <c r="AB70"/>
      <c r="AC70"/>
      <c r="AD70"/>
      <c r="AE70"/>
      <c r="AF70"/>
      <c r="AG70"/>
      <c r="AH70"/>
      <c r="AI70"/>
    </row>
    <row r="71" spans="25:35">
      <c r="Y71"/>
      <c r="Z71"/>
      <c r="AA71"/>
      <c r="AB71"/>
      <c r="AC71"/>
      <c r="AD71"/>
      <c r="AE71"/>
      <c r="AF71"/>
      <c r="AG71"/>
      <c r="AH71"/>
      <c r="AI71"/>
    </row>
    <row r="72" spans="25:35">
      <c r="Y72"/>
      <c r="Z72"/>
      <c r="AA72"/>
      <c r="AB72"/>
      <c r="AC72"/>
      <c r="AD72"/>
      <c r="AE72"/>
      <c r="AF72"/>
      <c r="AG72"/>
      <c r="AH72"/>
      <c r="AI72"/>
    </row>
    <row r="73" spans="25:35">
      <c r="Y73"/>
      <c r="Z73"/>
      <c r="AA73"/>
      <c r="AB73"/>
      <c r="AC73"/>
      <c r="AD73"/>
      <c r="AE73"/>
      <c r="AF73"/>
      <c r="AG73"/>
      <c r="AH73"/>
      <c r="AI73"/>
    </row>
    <row r="74" spans="25:35">
      <c r="Y74"/>
      <c r="Z74"/>
      <c r="AA74"/>
      <c r="AB74"/>
      <c r="AC74"/>
      <c r="AD74"/>
      <c r="AE74"/>
      <c r="AF74"/>
      <c r="AG74"/>
      <c r="AH74"/>
      <c r="AI74"/>
    </row>
    <row r="75" spans="25:35">
      <c r="Y75"/>
      <c r="Z75"/>
      <c r="AA75"/>
      <c r="AB75"/>
      <c r="AC75"/>
      <c r="AD75"/>
      <c r="AE75"/>
      <c r="AF75"/>
      <c r="AG75"/>
      <c r="AH75"/>
      <c r="AI75"/>
    </row>
    <row r="76" spans="25:35">
      <c r="Y76"/>
      <c r="Z76"/>
      <c r="AA76"/>
      <c r="AB76"/>
      <c r="AC76"/>
      <c r="AD76"/>
      <c r="AE76"/>
      <c r="AF76"/>
      <c r="AG76"/>
      <c r="AH76"/>
      <c r="AI76"/>
    </row>
    <row r="77" spans="25:35">
      <c r="Y77"/>
      <c r="Z77"/>
      <c r="AA77"/>
      <c r="AB77"/>
      <c r="AC77"/>
      <c r="AD77"/>
      <c r="AE77"/>
      <c r="AF77"/>
      <c r="AG77"/>
      <c r="AH77"/>
      <c r="AI77"/>
    </row>
    <row r="78" spans="25:35">
      <c r="Y78"/>
      <c r="Z78"/>
      <c r="AA78"/>
      <c r="AB78"/>
      <c r="AC78"/>
      <c r="AD78"/>
      <c r="AE78"/>
      <c r="AF78"/>
      <c r="AG78"/>
      <c r="AH78"/>
      <c r="AI78"/>
    </row>
    <row r="79" spans="25:35">
      <c r="Y79"/>
      <c r="Z79"/>
      <c r="AA79"/>
      <c r="AB79"/>
      <c r="AC79"/>
      <c r="AD79"/>
      <c r="AE79"/>
      <c r="AF79"/>
      <c r="AG79"/>
      <c r="AH79"/>
      <c r="AI79"/>
    </row>
    <row r="80" spans="25:35">
      <c r="Y80"/>
      <c r="Z80"/>
      <c r="AA80"/>
      <c r="AB80"/>
      <c r="AC80"/>
      <c r="AD80"/>
      <c r="AE80"/>
      <c r="AF80"/>
      <c r="AG80"/>
      <c r="AH80"/>
      <c r="AI80"/>
    </row>
    <row r="81" spans="25:35">
      <c r="Y81"/>
      <c r="Z81"/>
      <c r="AA81"/>
      <c r="AB81"/>
      <c r="AC81"/>
      <c r="AD81"/>
      <c r="AE81"/>
      <c r="AF81"/>
      <c r="AG81"/>
      <c r="AH81"/>
      <c r="AI81"/>
    </row>
    <row r="82" spans="25:35">
      <c r="Y82"/>
      <c r="Z82"/>
      <c r="AA82"/>
      <c r="AB82"/>
      <c r="AC82"/>
      <c r="AD82"/>
      <c r="AE82"/>
      <c r="AF82"/>
      <c r="AG82"/>
      <c r="AH82"/>
      <c r="AI82"/>
    </row>
    <row r="83" spans="25:35">
      <c r="Y83"/>
      <c r="Z83"/>
      <c r="AA83"/>
      <c r="AB83"/>
      <c r="AC83"/>
      <c r="AD83"/>
      <c r="AE83"/>
      <c r="AF83"/>
      <c r="AG83"/>
      <c r="AH83"/>
      <c r="AI83"/>
    </row>
    <row r="84" spans="25:35">
      <c r="Y84"/>
      <c r="Z84"/>
      <c r="AA84"/>
      <c r="AB84"/>
      <c r="AC84"/>
      <c r="AD84"/>
      <c r="AE84"/>
      <c r="AF84"/>
      <c r="AG84"/>
      <c r="AH84"/>
      <c r="AI84"/>
    </row>
    <row r="85" spans="25:35">
      <c r="Y85"/>
      <c r="Z85"/>
      <c r="AA85"/>
      <c r="AB85"/>
      <c r="AC85"/>
      <c r="AD85"/>
      <c r="AE85"/>
      <c r="AF85"/>
      <c r="AG85"/>
      <c r="AH85"/>
      <c r="AI85"/>
    </row>
    <row r="86" spans="25:35">
      <c r="Y86"/>
      <c r="Z86"/>
      <c r="AA86"/>
      <c r="AB86"/>
      <c r="AC86"/>
      <c r="AD86"/>
      <c r="AE86"/>
      <c r="AF86"/>
      <c r="AG86"/>
      <c r="AH86"/>
      <c r="AI86"/>
    </row>
    <row r="87" spans="25:35">
      <c r="Y87"/>
      <c r="Z87"/>
      <c r="AA87"/>
      <c r="AB87"/>
      <c r="AC87"/>
      <c r="AD87"/>
      <c r="AE87"/>
      <c r="AF87"/>
      <c r="AG87"/>
      <c r="AH87"/>
      <c r="AI87"/>
    </row>
    <row r="88" spans="25:35">
      <c r="Y88"/>
      <c r="Z88"/>
      <c r="AA88"/>
      <c r="AB88"/>
      <c r="AC88"/>
      <c r="AD88"/>
      <c r="AE88"/>
      <c r="AF88"/>
      <c r="AG88"/>
      <c r="AH88"/>
      <c r="AI88"/>
    </row>
    <row r="89" spans="25:35">
      <c r="Y89"/>
      <c r="Z89"/>
      <c r="AA89"/>
      <c r="AB89"/>
      <c r="AC89"/>
      <c r="AD89"/>
      <c r="AE89"/>
      <c r="AF89"/>
      <c r="AG89"/>
      <c r="AH89"/>
      <c r="AI89"/>
    </row>
    <row r="90" spans="25:35">
      <c r="Y90"/>
      <c r="Z90"/>
      <c r="AA90"/>
      <c r="AB90"/>
      <c r="AC90"/>
      <c r="AD90"/>
      <c r="AE90"/>
      <c r="AF90"/>
      <c r="AG90"/>
      <c r="AH90"/>
      <c r="AI90"/>
    </row>
    <row r="91" spans="25:35">
      <c r="Y91"/>
      <c r="Z91"/>
      <c r="AA91"/>
      <c r="AB91"/>
      <c r="AC91"/>
      <c r="AD91"/>
      <c r="AE91"/>
      <c r="AF91"/>
      <c r="AG91"/>
      <c r="AH91"/>
      <c r="AI91"/>
    </row>
    <row r="92" spans="25:35">
      <c r="Y92"/>
      <c r="Z92"/>
      <c r="AA92"/>
      <c r="AB92"/>
      <c r="AC92"/>
      <c r="AD92"/>
      <c r="AE92"/>
      <c r="AF92"/>
      <c r="AG92"/>
      <c r="AH92"/>
      <c r="AI92"/>
    </row>
    <row r="93" spans="25:35">
      <c r="Y93"/>
      <c r="Z93"/>
      <c r="AA93"/>
      <c r="AB93"/>
      <c r="AC93"/>
      <c r="AD93"/>
      <c r="AE93"/>
      <c r="AF93"/>
      <c r="AG93"/>
      <c r="AH93"/>
      <c r="AI93"/>
    </row>
    <row r="94" spans="25:35">
      <c r="Y94"/>
      <c r="Z94"/>
      <c r="AA94"/>
      <c r="AB94"/>
      <c r="AC94"/>
      <c r="AD94"/>
      <c r="AE94"/>
      <c r="AF94"/>
      <c r="AG94"/>
      <c r="AH94"/>
      <c r="AI94"/>
    </row>
    <row r="95" spans="25:35">
      <c r="Y95"/>
      <c r="Z95"/>
      <c r="AA95"/>
      <c r="AB95"/>
      <c r="AC95"/>
      <c r="AD95"/>
      <c r="AE95"/>
      <c r="AF95"/>
      <c r="AG95"/>
      <c r="AH95"/>
      <c r="AI95"/>
    </row>
    <row r="96" spans="25:35">
      <c r="Y96"/>
      <c r="Z96"/>
      <c r="AA96"/>
      <c r="AB96"/>
      <c r="AC96"/>
      <c r="AD96"/>
      <c r="AE96"/>
      <c r="AF96"/>
      <c r="AG96"/>
      <c r="AH96"/>
      <c r="AI96"/>
    </row>
    <row r="97" spans="25:35">
      <c r="Y97"/>
      <c r="Z97"/>
      <c r="AA97"/>
      <c r="AB97"/>
      <c r="AC97"/>
      <c r="AD97"/>
      <c r="AE97"/>
      <c r="AF97"/>
      <c r="AG97"/>
      <c r="AH97"/>
      <c r="AI97"/>
    </row>
    <row r="98" spans="25:35">
      <c r="Y98"/>
      <c r="Z98"/>
      <c r="AA98"/>
      <c r="AB98"/>
      <c r="AC98"/>
      <c r="AD98"/>
      <c r="AE98"/>
      <c r="AF98"/>
      <c r="AG98"/>
      <c r="AH98"/>
      <c r="AI98"/>
    </row>
    <row r="99" spans="25:35">
      <c r="Y99"/>
      <c r="Z99"/>
      <c r="AA99"/>
      <c r="AB99"/>
      <c r="AC99"/>
      <c r="AD99"/>
      <c r="AE99"/>
      <c r="AF99"/>
      <c r="AG99"/>
      <c r="AH99"/>
      <c r="AI99"/>
    </row>
    <row r="100" spans="25:35">
      <c r="Y100"/>
      <c r="Z100"/>
      <c r="AA100"/>
      <c r="AB100"/>
      <c r="AC100"/>
      <c r="AD100"/>
      <c r="AE100"/>
      <c r="AF100"/>
      <c r="AG100"/>
      <c r="AH100"/>
      <c r="AI100"/>
    </row>
    <row r="101" spans="25:35">
      <c r="Y101"/>
      <c r="Z101"/>
      <c r="AA101"/>
      <c r="AB101"/>
      <c r="AC101"/>
      <c r="AD101"/>
      <c r="AE101"/>
      <c r="AF101"/>
      <c r="AG101"/>
      <c r="AH101"/>
      <c r="AI101"/>
    </row>
    <row r="102" spans="25:35">
      <c r="Y102"/>
      <c r="Z102"/>
      <c r="AA102"/>
      <c r="AB102"/>
      <c r="AC102"/>
      <c r="AD102"/>
      <c r="AE102"/>
      <c r="AF102"/>
      <c r="AG102"/>
      <c r="AH102"/>
      <c r="AI102"/>
    </row>
    <row r="103" spans="25:35">
      <c r="Y103"/>
      <c r="Z103"/>
      <c r="AA103"/>
      <c r="AB103"/>
      <c r="AC103"/>
      <c r="AD103"/>
      <c r="AE103"/>
      <c r="AF103"/>
      <c r="AG103"/>
      <c r="AH103"/>
      <c r="AI103"/>
    </row>
    <row r="104" spans="25:35">
      <c r="Y104"/>
      <c r="Z104"/>
      <c r="AA104"/>
      <c r="AB104"/>
      <c r="AC104"/>
      <c r="AD104"/>
      <c r="AE104"/>
      <c r="AF104"/>
      <c r="AG104"/>
      <c r="AH104"/>
      <c r="AI104"/>
    </row>
    <row r="105" spans="25:35">
      <c r="Y105"/>
      <c r="Z105"/>
      <c r="AA105"/>
      <c r="AB105"/>
      <c r="AC105"/>
      <c r="AD105"/>
      <c r="AE105"/>
      <c r="AF105"/>
      <c r="AG105"/>
      <c r="AH105"/>
      <c r="AI105"/>
    </row>
    <row r="106" spans="25:35">
      <c r="Y106"/>
      <c r="Z106"/>
      <c r="AA106"/>
      <c r="AB106"/>
      <c r="AC106"/>
      <c r="AD106"/>
      <c r="AE106"/>
      <c r="AF106"/>
      <c r="AG106"/>
      <c r="AH106"/>
      <c r="AI106"/>
    </row>
    <row r="107" spans="25:35">
      <c r="Y107"/>
      <c r="Z107"/>
      <c r="AA107"/>
      <c r="AB107"/>
      <c r="AC107"/>
      <c r="AD107"/>
      <c r="AE107"/>
      <c r="AF107"/>
      <c r="AG107"/>
      <c r="AH107"/>
      <c r="AI107"/>
    </row>
    <row r="108" spans="25:35">
      <c r="Y108"/>
      <c r="Z108"/>
      <c r="AA108"/>
      <c r="AB108"/>
      <c r="AC108"/>
      <c r="AD108"/>
      <c r="AE108"/>
      <c r="AF108"/>
      <c r="AG108"/>
      <c r="AH108"/>
      <c r="AI108"/>
    </row>
    <row r="109" spans="25:35">
      <c r="Y109"/>
      <c r="Z109"/>
      <c r="AA109"/>
      <c r="AB109"/>
      <c r="AC109"/>
      <c r="AD109"/>
      <c r="AE109"/>
      <c r="AF109"/>
      <c r="AG109"/>
      <c r="AH109"/>
      <c r="AI109"/>
    </row>
    <row r="110" spans="25:35">
      <c r="Y110"/>
      <c r="Z110"/>
      <c r="AA110"/>
      <c r="AB110"/>
      <c r="AC110"/>
      <c r="AD110"/>
      <c r="AE110"/>
      <c r="AF110"/>
      <c r="AG110"/>
      <c r="AH110"/>
      <c r="AI110"/>
    </row>
    <row r="111" spans="25:35">
      <c r="Y111"/>
      <c r="Z111"/>
      <c r="AA111"/>
      <c r="AB111"/>
      <c r="AC111"/>
      <c r="AD111"/>
      <c r="AE111"/>
      <c r="AF111"/>
      <c r="AG111"/>
      <c r="AH111"/>
      <c r="AI111"/>
    </row>
    <row r="112" spans="25:35">
      <c r="Y112"/>
      <c r="Z112"/>
      <c r="AA112"/>
      <c r="AB112"/>
      <c r="AC112"/>
      <c r="AD112"/>
      <c r="AE112"/>
      <c r="AF112"/>
      <c r="AG112"/>
      <c r="AH112"/>
      <c r="AI112"/>
    </row>
    <row r="113" spans="25:35">
      <c r="Y113"/>
      <c r="Z113"/>
      <c r="AA113"/>
      <c r="AB113"/>
      <c r="AC113"/>
      <c r="AD113"/>
      <c r="AE113"/>
      <c r="AF113"/>
      <c r="AG113"/>
      <c r="AH113"/>
      <c r="AI113"/>
    </row>
    <row r="114" spans="25:35">
      <c r="Y114"/>
      <c r="Z114"/>
      <c r="AA114"/>
      <c r="AB114"/>
      <c r="AC114"/>
      <c r="AD114"/>
      <c r="AE114"/>
      <c r="AF114"/>
      <c r="AG114"/>
      <c r="AH114"/>
      <c r="AI114"/>
    </row>
    <row r="115" spans="25:35">
      <c r="Y115"/>
      <c r="Z115"/>
      <c r="AA115"/>
      <c r="AB115"/>
      <c r="AC115"/>
      <c r="AD115"/>
      <c r="AE115"/>
      <c r="AF115"/>
      <c r="AG115"/>
      <c r="AH115"/>
      <c r="AI115"/>
    </row>
    <row r="116" spans="25:35">
      <c r="Y116"/>
      <c r="Z116"/>
      <c r="AA116"/>
      <c r="AB116"/>
      <c r="AC116"/>
      <c r="AD116"/>
      <c r="AE116"/>
      <c r="AF116"/>
      <c r="AG116"/>
      <c r="AH116"/>
      <c r="AI116"/>
    </row>
    <row r="117" spans="25:35">
      <c r="Y117"/>
      <c r="Z117"/>
      <c r="AA117"/>
      <c r="AB117"/>
      <c r="AC117"/>
      <c r="AD117"/>
      <c r="AE117"/>
      <c r="AF117"/>
      <c r="AG117"/>
      <c r="AH117"/>
      <c r="AI117"/>
    </row>
    <row r="118" spans="25:35">
      <c r="Y118"/>
      <c r="Z118"/>
      <c r="AA118"/>
      <c r="AB118"/>
      <c r="AC118"/>
      <c r="AD118"/>
      <c r="AE118"/>
      <c r="AF118"/>
      <c r="AG118"/>
      <c r="AH118"/>
      <c r="AI118"/>
    </row>
    <row r="119" spans="25:35">
      <c r="Y119"/>
      <c r="Z119"/>
      <c r="AA119"/>
      <c r="AB119"/>
      <c r="AC119"/>
      <c r="AD119"/>
      <c r="AE119"/>
      <c r="AF119"/>
      <c r="AG119"/>
      <c r="AH119"/>
      <c r="AI119"/>
    </row>
    <row r="120" spans="25:35">
      <c r="Y120"/>
      <c r="Z120"/>
      <c r="AA120"/>
      <c r="AB120"/>
      <c r="AC120"/>
      <c r="AD120"/>
      <c r="AE120"/>
      <c r="AF120"/>
      <c r="AG120"/>
      <c r="AH120"/>
      <c r="AI120"/>
    </row>
    <row r="121" spans="25:35">
      <c r="Y121"/>
      <c r="Z121"/>
      <c r="AA121"/>
      <c r="AB121"/>
      <c r="AC121"/>
      <c r="AD121"/>
      <c r="AE121"/>
      <c r="AF121"/>
      <c r="AG121"/>
      <c r="AH121"/>
      <c r="AI121"/>
    </row>
    <row r="122" spans="25:35">
      <c r="Y122"/>
      <c r="Z122"/>
      <c r="AA122"/>
      <c r="AB122"/>
      <c r="AC122"/>
      <c r="AD122"/>
      <c r="AE122"/>
      <c r="AF122"/>
      <c r="AG122"/>
      <c r="AH122"/>
      <c r="AI122"/>
    </row>
    <row r="123" spans="25:35">
      <c r="Y123"/>
      <c r="Z123"/>
      <c r="AA123"/>
      <c r="AB123"/>
      <c r="AC123"/>
      <c r="AD123"/>
      <c r="AE123"/>
      <c r="AF123"/>
      <c r="AG123"/>
      <c r="AH123"/>
      <c r="AI123"/>
    </row>
    <row r="124" spans="25:35">
      <c r="Y124"/>
      <c r="Z124"/>
      <c r="AA124"/>
      <c r="AB124"/>
      <c r="AC124"/>
      <c r="AD124"/>
      <c r="AE124"/>
      <c r="AF124"/>
      <c r="AG124"/>
      <c r="AH124"/>
      <c r="AI124"/>
    </row>
    <row r="125" spans="25:35">
      <c r="Y125"/>
      <c r="Z125"/>
      <c r="AA125"/>
      <c r="AB125"/>
      <c r="AC125"/>
      <c r="AD125"/>
      <c r="AE125"/>
      <c r="AF125"/>
      <c r="AG125"/>
      <c r="AH125"/>
      <c r="AI125"/>
    </row>
    <row r="126" spans="25:35">
      <c r="Y126"/>
      <c r="Z126"/>
      <c r="AA126"/>
      <c r="AB126"/>
      <c r="AC126"/>
      <c r="AD126"/>
      <c r="AE126"/>
      <c r="AF126"/>
      <c r="AG126"/>
      <c r="AH126"/>
      <c r="AI126"/>
    </row>
    <row r="127" spans="25:35">
      <c r="Y127"/>
      <c r="Z127"/>
      <c r="AA127"/>
      <c r="AB127"/>
      <c r="AC127"/>
      <c r="AD127"/>
      <c r="AE127"/>
      <c r="AF127"/>
      <c r="AG127"/>
      <c r="AH127"/>
      <c r="AI127"/>
    </row>
    <row r="128" spans="25:35">
      <c r="Y128"/>
      <c r="Z128"/>
      <c r="AA128"/>
      <c r="AB128"/>
      <c r="AC128"/>
      <c r="AD128"/>
      <c r="AE128"/>
      <c r="AF128"/>
      <c r="AG128"/>
      <c r="AH128"/>
      <c r="AI128"/>
    </row>
  </sheetData>
  <mergeCells count="38">
    <mergeCell ref="B15:F15"/>
    <mergeCell ref="B5:F5"/>
    <mergeCell ref="B6:F6"/>
    <mergeCell ref="B7:F7"/>
    <mergeCell ref="B8:F8"/>
    <mergeCell ref="B9:F9"/>
    <mergeCell ref="F34:J34"/>
    <mergeCell ref="K34:R34"/>
    <mergeCell ref="F35:J35"/>
    <mergeCell ref="K35:R35"/>
    <mergeCell ref="F32:J32"/>
    <mergeCell ref="K32:R32"/>
    <mergeCell ref="F33:J33"/>
    <mergeCell ref="K33:R33"/>
    <mergeCell ref="F30:J30"/>
    <mergeCell ref="K30:R30"/>
    <mergeCell ref="F31:J31"/>
    <mergeCell ref="K31:R31"/>
    <mergeCell ref="F28:J28"/>
    <mergeCell ref="K28:R28"/>
    <mergeCell ref="F29:J29"/>
    <mergeCell ref="K29:R29"/>
    <mergeCell ref="G1:R3"/>
    <mergeCell ref="F23:J23"/>
    <mergeCell ref="K23:R23"/>
    <mergeCell ref="F27:J27"/>
    <mergeCell ref="K27:R27"/>
    <mergeCell ref="F24:J24"/>
    <mergeCell ref="K24:R24"/>
    <mergeCell ref="F25:J25"/>
    <mergeCell ref="K25:R25"/>
    <mergeCell ref="K26:R26"/>
    <mergeCell ref="B10:F10"/>
    <mergeCell ref="F26:J26"/>
    <mergeCell ref="B11:F11"/>
    <mergeCell ref="B12:F12"/>
    <mergeCell ref="B13:F13"/>
    <mergeCell ref="B14:F14"/>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21"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I132"/>
  <sheetViews>
    <sheetView showGridLines="0" zoomScaleNormal="100" workbookViewId="0">
      <pane ySplit="5" topLeftCell="A11" activePane="bottomLeft" state="frozen"/>
      <selection activeCell="B16" sqref="B16:F16"/>
      <selection pane="bottomLeft" activeCell="Y13" sqref="Y13"/>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339</v>
      </c>
      <c r="H1" s="679"/>
      <c r="I1" s="679"/>
      <c r="J1" s="679"/>
      <c r="K1" s="679"/>
      <c r="L1" s="679"/>
      <c r="M1" s="679"/>
      <c r="N1" s="679"/>
      <c r="O1" s="679"/>
      <c r="P1" s="679"/>
      <c r="Q1" s="679"/>
      <c r="R1" s="680"/>
    </row>
    <row r="2" spans="1:35" ht="17.25" customHeight="1">
      <c r="A2" s="366"/>
      <c r="B2" s="278"/>
      <c r="C2" s="278"/>
      <c r="D2" s="280" t="s">
        <v>474</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1.5" customHeight="1" thickBot="1">
      <c r="A5" s="368" t="s">
        <v>369</v>
      </c>
      <c r="B5" s="815" t="s">
        <v>21</v>
      </c>
      <c r="C5" s="776"/>
      <c r="D5" s="776"/>
      <c r="E5" s="776"/>
      <c r="F5" s="816"/>
      <c r="G5" s="409" t="str">
        <f>Information!C4</f>
        <v>VP</v>
      </c>
      <c r="H5" s="288" t="str">
        <f>Information!D4</f>
        <v>TT</v>
      </c>
      <c r="I5" s="288" t="str">
        <f>Information!E4</f>
        <v>PP</v>
      </c>
      <c r="J5" s="288" t="str">
        <f>Information!F4</f>
        <v>SOP</v>
      </c>
      <c r="K5" s="288"/>
      <c r="L5" s="289"/>
      <c r="M5" s="289"/>
      <c r="N5" s="289"/>
      <c r="O5" s="289"/>
      <c r="P5" s="289"/>
      <c r="Q5" s="289"/>
      <c r="R5" s="290"/>
    </row>
    <row r="6" spans="1:35" s="296" customFormat="1" ht="48" customHeight="1">
      <c r="A6" s="369" t="s">
        <v>24</v>
      </c>
      <c r="B6" s="817" t="s">
        <v>340</v>
      </c>
      <c r="C6" s="779"/>
      <c r="D6" s="779"/>
      <c r="E6" s="779"/>
      <c r="F6" s="818"/>
      <c r="G6" s="410" t="s">
        <v>477</v>
      </c>
      <c r="H6" s="293" t="s">
        <v>477</v>
      </c>
      <c r="I6" s="293" t="s">
        <v>477</v>
      </c>
      <c r="J6" s="293"/>
      <c r="K6" s="293"/>
      <c r="L6" s="293"/>
      <c r="M6" s="293"/>
      <c r="N6" s="293"/>
      <c r="O6" s="293"/>
      <c r="P6" s="293"/>
      <c r="Q6" s="293"/>
      <c r="R6" s="370"/>
      <c r="Y6" s="10"/>
      <c r="Z6" s="10"/>
      <c r="AA6" s="10"/>
      <c r="AB6" s="10"/>
      <c r="AC6" s="10"/>
      <c r="AD6" s="10"/>
      <c r="AE6" s="10"/>
      <c r="AF6" s="10"/>
      <c r="AG6" s="10"/>
      <c r="AH6" s="10"/>
      <c r="AI6" s="10"/>
    </row>
    <row r="7" spans="1:35" ht="36.75" customHeight="1">
      <c r="A7" s="371" t="s">
        <v>373</v>
      </c>
      <c r="B7" s="819" t="s">
        <v>341</v>
      </c>
      <c r="C7" s="782"/>
      <c r="D7" s="782"/>
      <c r="E7" s="782"/>
      <c r="F7" s="820"/>
      <c r="G7" s="411" t="s">
        <v>477</v>
      </c>
      <c r="H7" s="298" t="s">
        <v>477</v>
      </c>
      <c r="I7" s="298" t="s">
        <v>477</v>
      </c>
      <c r="J7" s="298"/>
      <c r="K7" s="298"/>
      <c r="L7" s="298"/>
      <c r="M7" s="298"/>
      <c r="N7" s="298"/>
      <c r="O7" s="298"/>
      <c r="P7" s="298"/>
      <c r="Q7" s="298"/>
      <c r="R7" s="373"/>
      <c r="Y7" s="10"/>
      <c r="Z7" s="10"/>
      <c r="AA7" s="10"/>
      <c r="AB7" s="10"/>
      <c r="AC7" s="10"/>
      <c r="AD7" s="10"/>
      <c r="AE7" s="10"/>
      <c r="AF7" s="10"/>
      <c r="AG7" s="10"/>
      <c r="AH7" s="10"/>
      <c r="AI7" s="10"/>
    </row>
    <row r="8" spans="1:35" ht="36.75" customHeight="1">
      <c r="A8" s="371" t="s">
        <v>374</v>
      </c>
      <c r="B8" s="843" t="s">
        <v>638</v>
      </c>
      <c r="C8" s="785"/>
      <c r="D8" s="785"/>
      <c r="E8" s="785"/>
      <c r="F8" s="814"/>
      <c r="G8" s="411" t="s">
        <v>477</v>
      </c>
      <c r="H8" s="298" t="s">
        <v>477</v>
      </c>
      <c r="I8" s="298" t="s">
        <v>477</v>
      </c>
      <c r="J8" s="298"/>
      <c r="K8" s="298"/>
      <c r="L8" s="298"/>
      <c r="M8" s="298"/>
      <c r="N8" s="298"/>
      <c r="O8" s="298"/>
      <c r="P8" s="298"/>
      <c r="Q8" s="298"/>
      <c r="R8" s="373"/>
      <c r="Y8" s="10"/>
      <c r="Z8" s="10"/>
      <c r="AA8" s="10"/>
      <c r="AB8" s="10"/>
      <c r="AC8" s="10"/>
      <c r="AD8" s="10"/>
      <c r="AE8" s="10"/>
      <c r="AF8" s="10"/>
      <c r="AG8" s="10"/>
      <c r="AH8" s="10"/>
      <c r="AI8" s="10"/>
    </row>
    <row r="9" spans="1:35" ht="36.75" customHeight="1">
      <c r="A9" s="371" t="s">
        <v>413</v>
      </c>
      <c r="B9" s="813" t="s">
        <v>122</v>
      </c>
      <c r="C9" s="785"/>
      <c r="D9" s="785"/>
      <c r="E9" s="785"/>
      <c r="F9" s="814"/>
      <c r="G9" s="411" t="s">
        <v>477</v>
      </c>
      <c r="H9" s="298" t="s">
        <v>477</v>
      </c>
      <c r="I9" s="298" t="s">
        <v>477</v>
      </c>
      <c r="J9" s="298"/>
      <c r="K9" s="298"/>
      <c r="L9" s="298"/>
      <c r="M9" s="298"/>
      <c r="N9" s="298"/>
      <c r="O9" s="298"/>
      <c r="P9" s="298"/>
      <c r="Q9" s="298"/>
      <c r="R9" s="373"/>
      <c r="Y9" s="10"/>
      <c r="Z9" s="10"/>
      <c r="AA9" s="10"/>
      <c r="AB9" s="10"/>
      <c r="AC9" s="10"/>
      <c r="AD9" s="10"/>
      <c r="AE9" s="10"/>
      <c r="AF9" s="10"/>
      <c r="AG9" s="10"/>
      <c r="AH9" s="10"/>
      <c r="AI9" s="10"/>
    </row>
    <row r="10" spans="1:35" ht="36.75" customHeight="1">
      <c r="A10" s="371" t="s">
        <v>414</v>
      </c>
      <c r="B10" s="813" t="s">
        <v>221</v>
      </c>
      <c r="C10" s="785"/>
      <c r="D10" s="785"/>
      <c r="E10" s="785"/>
      <c r="F10" s="814"/>
      <c r="G10" s="411" t="s">
        <v>477</v>
      </c>
      <c r="H10" s="298" t="s">
        <v>477</v>
      </c>
      <c r="I10" s="298" t="s">
        <v>477</v>
      </c>
      <c r="J10" s="298"/>
      <c r="K10" s="298"/>
      <c r="L10" s="298"/>
      <c r="M10" s="298"/>
      <c r="N10" s="298"/>
      <c r="O10" s="298"/>
      <c r="P10" s="298"/>
      <c r="Q10" s="298"/>
      <c r="R10" s="373"/>
      <c r="Y10" s="10"/>
      <c r="Z10" s="10"/>
      <c r="AA10" s="10"/>
      <c r="AB10" s="10"/>
      <c r="AC10" s="10"/>
      <c r="AD10" s="10"/>
      <c r="AE10" s="10"/>
      <c r="AF10" s="10"/>
      <c r="AG10" s="10"/>
      <c r="AH10" s="10"/>
      <c r="AI10" s="10"/>
    </row>
    <row r="11" spans="1:35" ht="36.75" customHeight="1" thickBot="1">
      <c r="A11" s="375" t="s">
        <v>333</v>
      </c>
      <c r="B11" s="811"/>
      <c r="C11" s="791"/>
      <c r="D11" s="791"/>
      <c r="E11" s="791"/>
      <c r="F11" s="812"/>
      <c r="G11" s="412"/>
      <c r="H11" s="407"/>
      <c r="I11" s="407"/>
      <c r="J11" s="407"/>
      <c r="K11" s="407"/>
      <c r="L11" s="407"/>
      <c r="M11" s="407"/>
      <c r="N11" s="407"/>
      <c r="O11" s="407"/>
      <c r="P11" s="407"/>
      <c r="Q11" s="407"/>
      <c r="R11" s="408"/>
      <c r="Y11" s="10"/>
      <c r="Z11" s="10"/>
      <c r="AA11" s="10"/>
      <c r="AB11" s="10"/>
      <c r="AC11" s="10"/>
      <c r="AD11" s="10"/>
      <c r="AE11" s="10"/>
      <c r="AF11" s="10"/>
      <c r="AG11" s="10"/>
      <c r="AH11" s="10"/>
      <c r="AI11" s="10"/>
    </row>
    <row r="12" spans="1:35" s="309" customFormat="1" ht="36.75" customHeight="1" thickBot="1">
      <c r="A12" s="376" t="s">
        <v>334</v>
      </c>
      <c r="B12" s="841" t="s">
        <v>429</v>
      </c>
      <c r="C12" s="788"/>
      <c r="D12" s="788"/>
      <c r="E12" s="788"/>
      <c r="F12" s="842"/>
      <c r="G12" s="413" t="str">
        <f t="shared" ref="G12:R12" si="0">IF(ISNA(MATCH("R",G$6:G$10,0)),IF(ISNA(MATCH("Y",G$6:G$10,0)),IF(ISNA(MATCH("G",G$6:G$10,0)),"","G"),"Y"),"R")</f>
        <v>G</v>
      </c>
      <c r="H12" s="307" t="str">
        <f t="shared" si="0"/>
        <v>G</v>
      </c>
      <c r="I12" s="307" t="str">
        <f t="shared" si="0"/>
        <v>G</v>
      </c>
      <c r="J12" s="307" t="str">
        <f t="shared" si="0"/>
        <v/>
      </c>
      <c r="K12" s="307" t="str">
        <f t="shared" si="0"/>
        <v/>
      </c>
      <c r="L12" s="307" t="str">
        <f t="shared" si="0"/>
        <v/>
      </c>
      <c r="M12" s="307" t="str">
        <f t="shared" si="0"/>
        <v/>
      </c>
      <c r="N12" s="307" t="str">
        <f t="shared" si="0"/>
        <v/>
      </c>
      <c r="O12" s="307" t="str">
        <f t="shared" si="0"/>
        <v/>
      </c>
      <c r="P12" s="307" t="str">
        <f t="shared" si="0"/>
        <v/>
      </c>
      <c r="Q12" s="307" t="str">
        <f t="shared" si="0"/>
        <v/>
      </c>
      <c r="R12" s="308" t="str">
        <f t="shared" si="0"/>
        <v/>
      </c>
      <c r="Y12" s="12"/>
      <c r="Z12" s="12"/>
      <c r="AA12" s="12"/>
      <c r="AB12" s="12"/>
      <c r="AC12" s="12"/>
      <c r="AD12" s="12"/>
      <c r="AE12" s="12"/>
      <c r="AF12" s="12"/>
      <c r="AG12" s="12"/>
      <c r="AH12" s="12"/>
      <c r="AI12" s="12"/>
    </row>
    <row r="13" spans="1:35" s="99" customFormat="1" ht="16.5" customHeight="1">
      <c r="B13" s="97"/>
      <c r="C13" s="97"/>
      <c r="D13" s="97"/>
      <c r="E13" s="97"/>
      <c r="F13" s="97"/>
      <c r="G13" s="98">
        <f>Information!C5</f>
        <v>0</v>
      </c>
      <c r="H13" s="98">
        <f>Information!D5</f>
        <v>0</v>
      </c>
      <c r="I13" s="98">
        <f>Information!E5</f>
        <v>0</v>
      </c>
      <c r="J13" s="98">
        <f>Information!F5</f>
        <v>0</v>
      </c>
      <c r="K13" s="98"/>
      <c r="L13" s="98"/>
      <c r="M13" s="98"/>
      <c r="N13" s="98"/>
      <c r="O13" s="98"/>
      <c r="P13" s="98"/>
      <c r="Q13" s="98"/>
      <c r="R13" s="98"/>
    </row>
    <row r="14" spans="1:35" s="277" customFormat="1" ht="6.75" customHeight="1">
      <c r="A14" s="367"/>
      <c r="B14" s="310"/>
      <c r="C14" s="311"/>
      <c r="D14" s="311"/>
      <c r="E14" s="311"/>
      <c r="G14" s="312"/>
      <c r="H14" s="312"/>
      <c r="I14" s="312"/>
      <c r="J14" s="312"/>
      <c r="K14" s="312"/>
      <c r="L14" s="312"/>
      <c r="M14" s="312"/>
      <c r="N14" s="312"/>
      <c r="O14" s="312"/>
      <c r="P14" s="312"/>
      <c r="Q14" s="312"/>
      <c r="R14" s="312"/>
    </row>
    <row r="15" spans="1:35" s="277" customFormat="1" ht="15" customHeight="1">
      <c r="A15" s="291"/>
      <c r="B15" s="311" t="s">
        <v>372</v>
      </c>
      <c r="C15" s="313" t="s">
        <v>36</v>
      </c>
      <c r="D15" s="314"/>
      <c r="E15" s="314"/>
      <c r="G15" s="315"/>
      <c r="H15" s="315"/>
      <c r="I15" s="315"/>
      <c r="J15" s="315"/>
      <c r="K15" s="315"/>
      <c r="L15" s="315"/>
      <c r="M15" s="315"/>
      <c r="N15" s="315"/>
      <c r="O15" s="315"/>
      <c r="P15" s="315"/>
      <c r="Q15" s="315"/>
      <c r="R15" s="315"/>
    </row>
    <row r="16" spans="1:35" s="277" customFormat="1" ht="14.25" customHeight="1">
      <c r="A16" s="291"/>
      <c r="B16" s="311"/>
      <c r="C16" s="313" t="s">
        <v>195</v>
      </c>
      <c r="D16" s="314"/>
      <c r="E16" s="314"/>
      <c r="G16" s="315"/>
      <c r="H16" s="315"/>
      <c r="I16" s="315"/>
      <c r="J16" s="315"/>
      <c r="K16" s="315"/>
      <c r="L16" s="315"/>
      <c r="M16" s="315"/>
      <c r="N16" s="315"/>
      <c r="O16" s="315"/>
      <c r="P16" s="315"/>
      <c r="Q16" s="315"/>
      <c r="R16" s="315"/>
    </row>
    <row r="17" spans="1:35" s="277" customFormat="1" ht="14.25" customHeight="1">
      <c r="A17" s="377"/>
      <c r="B17" s="311"/>
      <c r="C17" s="316" t="s">
        <v>196</v>
      </c>
      <c r="D17" s="314"/>
      <c r="E17" s="314"/>
      <c r="G17" s="315"/>
      <c r="H17" s="315"/>
      <c r="I17" s="315"/>
      <c r="J17" s="315"/>
      <c r="K17" s="315"/>
      <c r="L17" s="315"/>
      <c r="M17" s="315"/>
      <c r="N17" s="315"/>
      <c r="O17" s="315"/>
      <c r="P17" s="315"/>
      <c r="Q17" s="315"/>
      <c r="R17" s="315"/>
    </row>
    <row r="18" spans="1:35" ht="14.25" customHeight="1">
      <c r="A18" s="328"/>
      <c r="B18" s="278"/>
      <c r="C18" s="316" t="s">
        <v>337</v>
      </c>
      <c r="D18" s="286"/>
      <c r="E18" s="286"/>
      <c r="Y18" s="10"/>
      <c r="Z18" s="10"/>
      <c r="AA18" s="10"/>
      <c r="AB18" s="10"/>
      <c r="AC18" s="10"/>
      <c r="AD18" s="10"/>
      <c r="AE18" s="10"/>
      <c r="AF18" s="10"/>
      <c r="AG18" s="10"/>
      <c r="AH18" s="10"/>
      <c r="AI18" s="10"/>
    </row>
    <row r="19" spans="1:35" ht="12.75" customHeight="1" thickBot="1">
      <c r="A19" s="328"/>
      <c r="B19" s="278"/>
      <c r="C19" s="316"/>
      <c r="D19" s="286"/>
      <c r="E19" s="286"/>
      <c r="Y19" s="10"/>
      <c r="Z19" s="10"/>
      <c r="AA19" s="10"/>
      <c r="AB19" s="10"/>
      <c r="AC19" s="10"/>
      <c r="AD19" s="10"/>
      <c r="AE19" s="10"/>
      <c r="AF19" s="10"/>
      <c r="AG19" s="10"/>
      <c r="AH19" s="10"/>
      <c r="AI19" s="10"/>
    </row>
    <row r="20" spans="1:35" ht="15.75" customHeight="1">
      <c r="A20" s="378" t="s">
        <v>369</v>
      </c>
      <c r="B20" s="466" t="s">
        <v>625</v>
      </c>
      <c r="C20" s="318" t="s">
        <v>387</v>
      </c>
      <c r="D20" s="318" t="s">
        <v>381</v>
      </c>
      <c r="E20" s="318" t="s">
        <v>371</v>
      </c>
      <c r="F20" s="695" t="s">
        <v>320</v>
      </c>
      <c r="G20" s="701"/>
      <c r="H20" s="701"/>
      <c r="I20" s="701"/>
      <c r="J20" s="702"/>
      <c r="K20" s="694" t="s">
        <v>319</v>
      </c>
      <c r="L20" s="694"/>
      <c r="M20" s="694"/>
      <c r="N20" s="694"/>
      <c r="O20" s="694"/>
      <c r="P20" s="694"/>
      <c r="Q20" s="695"/>
      <c r="R20" s="696"/>
      <c r="Y20" s="10"/>
      <c r="Z20" s="10"/>
      <c r="AA20" s="10"/>
      <c r="AB20" s="10"/>
      <c r="AC20" s="10"/>
      <c r="AD20" s="10"/>
      <c r="AE20" s="10"/>
      <c r="AF20" s="10"/>
      <c r="AG20" s="10"/>
      <c r="AH20" s="10"/>
      <c r="AI20" s="10"/>
    </row>
    <row r="21" spans="1:35">
      <c r="A21" s="380"/>
      <c r="B21" s="323"/>
      <c r="C21" s="323"/>
      <c r="D21" s="324"/>
      <c r="E21" s="324"/>
      <c r="F21" s="719"/>
      <c r="G21" s="675"/>
      <c r="H21" s="675"/>
      <c r="I21" s="675"/>
      <c r="J21" s="675"/>
      <c r="K21" s="675"/>
      <c r="L21" s="675"/>
      <c r="M21" s="675"/>
      <c r="N21" s="675"/>
      <c r="O21" s="675"/>
      <c r="P21" s="675"/>
      <c r="Q21" s="676"/>
      <c r="R21" s="677"/>
      <c r="Y21" s="10"/>
      <c r="Z21" s="10"/>
      <c r="AA21" s="10"/>
      <c r="AB21" s="10"/>
      <c r="AC21" s="10"/>
      <c r="AD21" s="10"/>
      <c r="AE21" s="10"/>
      <c r="AF21" s="10"/>
      <c r="AG21" s="10"/>
      <c r="AH21" s="10"/>
      <c r="AI21" s="10"/>
    </row>
    <row r="22" spans="1:35">
      <c r="A22" s="430"/>
      <c r="B22" s="323"/>
      <c r="C22" s="323"/>
      <c r="D22" s="324"/>
      <c r="E22" s="324"/>
      <c r="F22" s="719"/>
      <c r="G22" s="675"/>
      <c r="H22" s="675"/>
      <c r="I22" s="675"/>
      <c r="J22" s="675"/>
      <c r="K22" s="675"/>
      <c r="L22" s="675"/>
      <c r="M22" s="675"/>
      <c r="N22" s="675"/>
      <c r="O22" s="675"/>
      <c r="P22" s="675"/>
      <c r="Q22" s="676"/>
      <c r="R22" s="677"/>
      <c r="Y22" s="10"/>
      <c r="Z22" s="10"/>
      <c r="AA22" s="10"/>
      <c r="AB22" s="10"/>
      <c r="AC22" s="10"/>
      <c r="AD22" s="10"/>
      <c r="AE22" s="10"/>
      <c r="AF22" s="10"/>
      <c r="AG22" s="10"/>
      <c r="AH22" s="10"/>
      <c r="AI22" s="10"/>
    </row>
    <row r="23" spans="1:35">
      <c r="A23" s="380"/>
      <c r="B23" s="323"/>
      <c r="C23" s="323"/>
      <c r="D23" s="324"/>
      <c r="E23" s="324"/>
      <c r="F23" s="719"/>
      <c r="G23" s="675"/>
      <c r="H23" s="675"/>
      <c r="I23" s="675"/>
      <c r="J23" s="675"/>
      <c r="K23" s="675"/>
      <c r="L23" s="675"/>
      <c r="M23" s="675"/>
      <c r="N23" s="675"/>
      <c r="O23" s="675"/>
      <c r="P23" s="675"/>
      <c r="Q23" s="676"/>
      <c r="R23" s="677"/>
      <c r="Y23" s="10"/>
      <c r="Z23" s="10"/>
      <c r="AA23" s="10"/>
      <c r="AB23" s="10"/>
      <c r="AC23" s="10"/>
      <c r="AD23" s="10"/>
      <c r="AE23" s="10"/>
      <c r="AF23" s="10"/>
      <c r="AG23" s="10"/>
      <c r="AH23" s="10"/>
      <c r="AI23" s="10"/>
    </row>
    <row r="24" spans="1:35">
      <c r="A24" s="380"/>
      <c r="B24" s="323"/>
      <c r="C24" s="323"/>
      <c r="D24" s="324"/>
      <c r="E24" s="324"/>
      <c r="F24" s="870"/>
      <c r="G24" s="871"/>
      <c r="H24" s="871"/>
      <c r="I24" s="871"/>
      <c r="J24" s="872"/>
      <c r="K24" s="676"/>
      <c r="L24" s="866"/>
      <c r="M24" s="866"/>
      <c r="N24" s="866"/>
      <c r="O24" s="866"/>
      <c r="P24" s="866"/>
      <c r="Q24" s="866"/>
      <c r="R24" s="867"/>
      <c r="Y24" s="10"/>
      <c r="Z24" s="10"/>
      <c r="AA24" s="10"/>
      <c r="AB24" s="10"/>
      <c r="AC24" s="10"/>
      <c r="AD24" s="10"/>
      <c r="AE24" s="10"/>
      <c r="AF24" s="10"/>
      <c r="AG24" s="10"/>
      <c r="AH24" s="10"/>
      <c r="AI24" s="10"/>
    </row>
    <row r="25" spans="1:35">
      <c r="A25" s="379"/>
      <c r="B25" s="320"/>
      <c r="C25" s="320"/>
      <c r="D25" s="321"/>
      <c r="E25" s="321"/>
      <c r="F25" s="722"/>
      <c r="G25" s="868"/>
      <c r="H25" s="868"/>
      <c r="I25" s="868"/>
      <c r="J25" s="869"/>
      <c r="K25" s="676"/>
      <c r="L25" s="866"/>
      <c r="M25" s="866"/>
      <c r="N25" s="866"/>
      <c r="O25" s="866"/>
      <c r="P25" s="866"/>
      <c r="Q25" s="866"/>
      <c r="R25" s="867"/>
      <c r="Y25" s="10"/>
      <c r="Z25" s="10"/>
      <c r="AA25" s="10"/>
      <c r="AB25" s="10"/>
      <c r="AC25" s="10"/>
      <c r="AD25" s="10"/>
      <c r="AE25" s="10"/>
      <c r="AF25" s="10"/>
      <c r="AG25" s="10"/>
      <c r="AH25" s="10"/>
      <c r="AI25" s="10"/>
    </row>
    <row r="26" spans="1:35">
      <c r="A26" s="380"/>
      <c r="B26" s="323"/>
      <c r="C26" s="323"/>
      <c r="D26" s="324"/>
      <c r="E26" s="324"/>
      <c r="F26" s="719"/>
      <c r="G26" s="675"/>
      <c r="H26" s="675"/>
      <c r="I26" s="675"/>
      <c r="J26" s="675"/>
      <c r="K26" s="675"/>
      <c r="L26" s="675"/>
      <c r="M26" s="675"/>
      <c r="N26" s="675"/>
      <c r="O26" s="675"/>
      <c r="P26" s="675"/>
      <c r="Q26" s="676"/>
      <c r="R26" s="677"/>
      <c r="Y26" s="10"/>
      <c r="Z26" s="10"/>
      <c r="AA26" s="10"/>
      <c r="AB26" s="10"/>
      <c r="AC26" s="10"/>
      <c r="AD26" s="10"/>
      <c r="AE26" s="10"/>
      <c r="AF26" s="10"/>
      <c r="AG26" s="10"/>
      <c r="AH26" s="10"/>
      <c r="AI26" s="10"/>
    </row>
    <row r="27" spans="1:35">
      <c r="A27" s="380"/>
      <c r="B27" s="323"/>
      <c r="C27" s="323"/>
      <c r="D27" s="324"/>
      <c r="E27" s="324"/>
      <c r="F27" s="719"/>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c r="A28" s="380"/>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80"/>
      <c r="B29" s="323"/>
      <c r="C29" s="323"/>
      <c r="D29" s="324"/>
      <c r="E29" s="324"/>
      <c r="F29" s="675"/>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ht="13.5" thickBot="1">
      <c r="A30" s="381"/>
      <c r="B30" s="326"/>
      <c r="C30" s="326"/>
      <c r="D30" s="326"/>
      <c r="E30" s="326"/>
      <c r="F30" s="718"/>
      <c r="G30" s="668"/>
      <c r="H30" s="668"/>
      <c r="I30" s="668"/>
      <c r="J30" s="668"/>
      <c r="K30" s="668"/>
      <c r="L30" s="668"/>
      <c r="M30" s="668"/>
      <c r="N30" s="668"/>
      <c r="O30" s="668"/>
      <c r="P30" s="668"/>
      <c r="Q30" s="669"/>
      <c r="R30" s="670"/>
      <c r="Y30" s="10"/>
      <c r="Z30" s="10"/>
      <c r="AA30" s="10"/>
      <c r="AB30" s="10"/>
      <c r="AC30" s="10"/>
      <c r="AD30" s="10"/>
      <c r="AE30" s="10"/>
      <c r="AF30" s="10"/>
      <c r="AG30" s="10"/>
      <c r="AH30" s="10"/>
      <c r="AI30" s="10"/>
    </row>
    <row r="31" spans="1:35" ht="12" customHeight="1">
      <c r="A31" s="415"/>
      <c r="B31" s="416"/>
      <c r="C31" s="416"/>
      <c r="D31" s="416"/>
      <c r="E31" s="416"/>
      <c r="F31" s="416"/>
      <c r="G31" s="416"/>
      <c r="H31" s="416"/>
      <c r="I31" s="416"/>
      <c r="J31" s="416"/>
      <c r="K31" s="416"/>
      <c r="L31" s="416"/>
      <c r="M31" s="416"/>
      <c r="N31" s="416"/>
      <c r="O31" s="416"/>
      <c r="P31" s="416"/>
      <c r="Q31" s="416"/>
      <c r="R31" s="416"/>
      <c r="Y31" s="10"/>
      <c r="Z31" s="10"/>
      <c r="AA31" s="10"/>
      <c r="AB31" s="10"/>
      <c r="AC31" s="10"/>
      <c r="AD31" s="10"/>
      <c r="AE31" s="10"/>
      <c r="AF31" s="10"/>
      <c r="AG31" s="10"/>
      <c r="AH31" s="10"/>
      <c r="AI31" s="10"/>
    </row>
    <row r="32" spans="1:35">
      <c r="A32" s="417"/>
      <c r="B32" s="418"/>
      <c r="C32" s="419"/>
      <c r="D32" s="419"/>
      <c r="E32" s="419"/>
      <c r="F32" s="416"/>
      <c r="G32" s="416"/>
      <c r="H32" s="416"/>
      <c r="I32" s="416"/>
      <c r="J32" s="416"/>
      <c r="K32" s="416"/>
      <c r="L32" s="416"/>
      <c r="M32" s="416"/>
      <c r="N32" s="416"/>
      <c r="O32" s="416"/>
      <c r="P32" s="416"/>
      <c r="Q32" s="416"/>
      <c r="R32" s="416"/>
      <c r="Y32" s="10"/>
      <c r="Z32" s="10"/>
      <c r="AA32" s="10"/>
      <c r="AB32" s="10"/>
      <c r="AC32" s="10"/>
      <c r="AD32" s="10"/>
      <c r="AE32" s="10"/>
      <c r="AF32" s="10"/>
      <c r="AG32" s="10"/>
      <c r="AH32" s="10"/>
      <c r="AI32" s="10"/>
    </row>
    <row r="33" spans="1:35" s="10" customFormat="1">
      <c r="A33" s="199"/>
      <c r="B33" s="200"/>
      <c r="C33" s="200"/>
      <c r="D33" s="200"/>
      <c r="E33" s="200"/>
      <c r="F33" s="200"/>
      <c r="G33" s="200"/>
      <c r="H33" s="200"/>
      <c r="I33" s="200"/>
      <c r="J33" s="200"/>
      <c r="K33" s="200"/>
      <c r="L33" s="200"/>
      <c r="M33" s="200"/>
      <c r="N33" s="200"/>
      <c r="O33" s="200"/>
      <c r="P33" s="200"/>
      <c r="Q33" s="200"/>
      <c r="R33" s="200"/>
    </row>
    <row r="34" spans="1:35" s="10" customFormat="1">
      <c r="A34" s="199"/>
      <c r="B34" s="200"/>
      <c r="C34" s="200"/>
      <c r="D34" s="200"/>
      <c r="E34" s="200"/>
      <c r="F34" s="200"/>
      <c r="G34" s="200"/>
      <c r="H34" s="200"/>
      <c r="I34" s="200"/>
      <c r="J34" s="200"/>
      <c r="K34" s="200"/>
      <c r="L34" s="200"/>
      <c r="M34" s="200"/>
      <c r="N34" s="200"/>
      <c r="O34" s="200"/>
      <c r="P34" s="200"/>
      <c r="Q34" s="200"/>
      <c r="R34" s="200"/>
    </row>
    <row r="35" spans="1:35" s="10" customFormat="1">
      <c r="A35" s="199"/>
      <c r="B35" s="200"/>
      <c r="C35" s="200"/>
      <c r="D35" s="200"/>
      <c r="E35" s="200"/>
      <c r="F35" s="200"/>
      <c r="G35" s="200"/>
      <c r="H35" s="200"/>
      <c r="I35" s="200"/>
      <c r="J35" s="200"/>
      <c r="K35" s="200"/>
      <c r="L35" s="200"/>
      <c r="M35" s="200"/>
      <c r="N35" s="200"/>
      <c r="O35" s="200"/>
      <c r="P35" s="200"/>
      <c r="Q35" s="200"/>
      <c r="R35" s="200"/>
    </row>
    <row r="36" spans="1:35" s="10" customFormat="1">
      <c r="A36" s="199"/>
      <c r="B36" s="200"/>
      <c r="C36" s="200"/>
      <c r="D36" s="200"/>
      <c r="E36" s="200"/>
      <c r="F36" s="200"/>
      <c r="G36" s="200"/>
      <c r="H36" s="200"/>
      <c r="I36" s="200"/>
      <c r="J36" s="200"/>
      <c r="K36" s="200"/>
      <c r="L36" s="200"/>
      <c r="M36" s="200"/>
      <c r="N36" s="200"/>
      <c r="O36" s="200"/>
      <c r="P36" s="200"/>
      <c r="Q36" s="200"/>
      <c r="R36" s="200"/>
    </row>
    <row r="37" spans="1:35" s="10" customFormat="1">
      <c r="A37" s="199"/>
      <c r="B37" s="200"/>
      <c r="C37" s="200"/>
      <c r="D37" s="200"/>
      <c r="E37" s="200"/>
      <c r="F37" s="200"/>
      <c r="G37" s="200"/>
      <c r="H37" s="200"/>
      <c r="I37" s="200"/>
      <c r="J37" s="200"/>
      <c r="K37" s="200"/>
      <c r="L37" s="200"/>
      <c r="M37" s="200"/>
      <c r="N37" s="200"/>
      <c r="O37" s="200"/>
      <c r="P37" s="200"/>
      <c r="Q37" s="200"/>
      <c r="R37" s="200"/>
    </row>
    <row r="38" spans="1:35">
      <c r="Y38" s="10"/>
      <c r="Z38" s="10"/>
      <c r="AA38" s="10"/>
      <c r="AB38" s="10"/>
      <c r="AC38" s="10"/>
      <c r="AD38" s="10"/>
      <c r="AE38" s="10"/>
      <c r="AF38" s="10"/>
      <c r="AG38" s="10"/>
      <c r="AH38" s="10"/>
      <c r="AI38" s="10"/>
    </row>
    <row r="39" spans="1:35">
      <c r="Y39" s="10"/>
      <c r="Z39" s="10"/>
      <c r="AA39" s="10"/>
      <c r="AB39" s="10"/>
      <c r="AC39" s="10"/>
      <c r="AD39" s="10"/>
      <c r="AE39" s="10"/>
      <c r="AF39" s="10"/>
      <c r="AG39" s="10"/>
      <c r="AH39" s="10"/>
      <c r="AI39" s="10"/>
    </row>
    <row r="40" spans="1:35">
      <c r="Y40" s="10"/>
      <c r="Z40" s="10"/>
      <c r="AA40" s="10"/>
      <c r="AB40" s="10"/>
      <c r="AC40" s="10"/>
      <c r="AD40" s="10"/>
      <c r="AE40" s="10"/>
      <c r="AF40" s="10"/>
      <c r="AG40" s="10"/>
      <c r="AH40" s="10"/>
      <c r="AI40" s="10"/>
    </row>
    <row r="41" spans="1:35">
      <c r="Y41" s="10"/>
      <c r="Z41" s="10"/>
      <c r="AA41" s="10"/>
      <c r="AB41" s="10"/>
      <c r="AC41" s="10"/>
      <c r="AD41" s="10"/>
      <c r="AE41" s="10"/>
      <c r="AF41" s="10"/>
      <c r="AG41" s="10"/>
      <c r="AH41" s="10"/>
      <c r="AI41" s="10"/>
    </row>
    <row r="42" spans="1:35">
      <c r="Y42" s="10"/>
      <c r="Z42" s="10"/>
      <c r="AA42" s="10"/>
      <c r="AB42" s="10"/>
      <c r="AC42" s="10"/>
      <c r="AD42" s="10"/>
      <c r="AE42" s="10"/>
      <c r="AF42" s="10"/>
      <c r="AG42" s="10"/>
      <c r="AH42" s="10"/>
      <c r="AI42" s="10"/>
    </row>
    <row r="43" spans="1:35">
      <c r="Y43" s="10"/>
      <c r="Z43" s="10"/>
      <c r="AA43" s="10"/>
      <c r="AB43" s="10"/>
      <c r="AC43" s="10"/>
      <c r="AD43" s="10"/>
      <c r="AE43" s="10"/>
      <c r="AF43" s="10"/>
      <c r="AG43" s="10"/>
      <c r="AH43" s="10"/>
      <c r="AI43" s="10"/>
    </row>
    <row r="44" spans="1:35">
      <c r="Y44" s="10"/>
      <c r="Z44" s="10"/>
      <c r="AA44" s="10"/>
      <c r="AB44" s="10"/>
      <c r="AC44" s="10"/>
      <c r="AD44" s="10"/>
      <c r="AE44" s="10"/>
      <c r="AF44" s="10"/>
      <c r="AG44" s="10"/>
      <c r="AH44" s="10"/>
      <c r="AI44" s="10"/>
    </row>
    <row r="45" spans="1:35">
      <c r="Y45" s="10"/>
      <c r="Z45" s="10"/>
      <c r="AA45" s="10"/>
      <c r="AB45" s="10"/>
      <c r="AC45" s="10"/>
      <c r="AD45" s="10"/>
      <c r="AE45" s="10"/>
      <c r="AF45" s="10"/>
      <c r="AG45" s="10"/>
      <c r="AH45" s="10"/>
      <c r="AI45" s="10"/>
    </row>
    <row r="46" spans="1:35">
      <c r="Y46" s="10"/>
      <c r="Z46" s="10"/>
      <c r="AA46" s="10"/>
      <c r="AB46" s="10"/>
      <c r="AC46" s="10"/>
      <c r="AD46" s="10"/>
      <c r="AE46" s="10"/>
      <c r="AF46" s="10"/>
      <c r="AG46" s="10"/>
      <c r="AH46" s="10"/>
      <c r="AI46" s="10"/>
    </row>
    <row r="47" spans="1:35">
      <c r="Y47" s="10"/>
      <c r="Z47" s="10"/>
      <c r="AA47" s="10"/>
      <c r="AB47" s="10"/>
      <c r="AC47" s="10"/>
      <c r="AD47" s="10"/>
      <c r="AE47" s="10"/>
      <c r="AF47" s="10"/>
      <c r="AG47" s="10"/>
      <c r="AH47" s="10"/>
      <c r="AI47" s="10"/>
    </row>
    <row r="48" spans="1:35">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sheetData>
  <mergeCells count="31">
    <mergeCell ref="K29:R29"/>
    <mergeCell ref="K30:R30"/>
    <mergeCell ref="F30:J30"/>
    <mergeCell ref="F29:J29"/>
    <mergeCell ref="F27:J27"/>
    <mergeCell ref="K27:R27"/>
    <mergeCell ref="F28:J28"/>
    <mergeCell ref="K28:R28"/>
    <mergeCell ref="F26:J26"/>
    <mergeCell ref="K26:R26"/>
    <mergeCell ref="B5:F5"/>
    <mergeCell ref="B6:F6"/>
    <mergeCell ref="F23:J23"/>
    <mergeCell ref="K23:R23"/>
    <mergeCell ref="F20:J20"/>
    <mergeCell ref="K22:R22"/>
    <mergeCell ref="B9:F9"/>
    <mergeCell ref="B10:F10"/>
    <mergeCell ref="K25:R25"/>
    <mergeCell ref="F25:J25"/>
    <mergeCell ref="K24:R24"/>
    <mergeCell ref="F24:J24"/>
    <mergeCell ref="G1:R3"/>
    <mergeCell ref="F21:J21"/>
    <mergeCell ref="K20:R20"/>
    <mergeCell ref="K21:R21"/>
    <mergeCell ref="F22:J22"/>
    <mergeCell ref="B11:F11"/>
    <mergeCell ref="B12:F12"/>
    <mergeCell ref="B7:F7"/>
    <mergeCell ref="B8:F8"/>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9" max="17"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showGridLines="0" workbookViewId="0">
      <selection activeCell="A3" sqref="A3:N3"/>
    </sheetView>
  </sheetViews>
  <sheetFormatPr defaultColWidth="9.140625" defaultRowHeight="12.75"/>
  <cols>
    <col min="1" max="1" width="17.28515625" style="341" customWidth="1"/>
    <col min="2" max="2" width="18" style="341" customWidth="1"/>
    <col min="3" max="3" width="13.28515625" style="341" customWidth="1"/>
    <col min="4" max="5" width="7.28515625" style="341" customWidth="1"/>
    <col min="6" max="7" width="8.28515625" style="341" customWidth="1"/>
    <col min="8" max="8" width="7.42578125" style="341" customWidth="1"/>
    <col min="9" max="9" width="8.7109375" style="341" customWidth="1"/>
    <col min="10" max="10" width="9.140625" style="341"/>
    <col min="11" max="11" width="9.7109375" style="341" customWidth="1"/>
    <col min="12" max="12" width="8.7109375" style="341" customWidth="1"/>
    <col min="13" max="13" width="7.5703125" style="341" customWidth="1"/>
    <col min="14" max="14" width="7.140625" style="341" customWidth="1"/>
    <col min="15" max="16384" width="9.140625" style="341"/>
  </cols>
  <sheetData>
    <row r="1" spans="1:14" s="94" customFormat="1" ht="21.75" customHeight="1" thickBot="1">
      <c r="A1" s="634" t="s">
        <v>343</v>
      </c>
      <c r="B1" s="634"/>
      <c r="C1" s="634"/>
      <c r="D1" s="634"/>
      <c r="E1" s="634"/>
      <c r="F1" s="634"/>
      <c r="G1" s="634"/>
      <c r="H1" s="634"/>
      <c r="I1" s="634"/>
      <c r="J1" s="634"/>
      <c r="K1" s="634"/>
      <c r="L1" s="634"/>
      <c r="M1" s="634"/>
      <c r="N1" s="634"/>
    </row>
    <row r="2" spans="1:14" s="330" customFormat="1" ht="15" customHeight="1" thickTop="1" thickBot="1">
      <c r="A2" s="647" t="s">
        <v>639</v>
      </c>
      <c r="B2" s="647"/>
      <c r="C2" s="647"/>
      <c r="D2" s="647"/>
      <c r="E2" s="647"/>
      <c r="F2" s="647"/>
      <c r="G2" s="647"/>
      <c r="H2" s="647"/>
      <c r="I2" s="647"/>
      <c r="J2" s="647"/>
      <c r="K2" s="647"/>
      <c r="L2" s="647"/>
      <c r="M2" s="647"/>
      <c r="N2" s="647"/>
    </row>
    <row r="3" spans="1:14" s="92" customFormat="1" ht="15" customHeight="1">
      <c r="A3" s="635" t="s">
        <v>124</v>
      </c>
      <c r="B3" s="636"/>
      <c r="C3" s="636"/>
      <c r="D3" s="636"/>
      <c r="E3" s="636"/>
      <c r="F3" s="636"/>
      <c r="G3" s="636"/>
      <c r="H3" s="636"/>
      <c r="I3" s="636"/>
      <c r="J3" s="636"/>
      <c r="K3" s="636"/>
      <c r="L3" s="636"/>
      <c r="M3" s="636"/>
      <c r="N3" s="637"/>
    </row>
    <row r="4" spans="1:14" s="56" customFormat="1" ht="14.1" customHeight="1" thickBot="1">
      <c r="A4" s="57" t="s">
        <v>91</v>
      </c>
      <c r="B4" s="58" t="s">
        <v>404</v>
      </c>
      <c r="C4" s="58" t="s">
        <v>40</v>
      </c>
      <c r="D4" s="58" t="s">
        <v>41</v>
      </c>
      <c r="E4" s="58" t="s">
        <v>42</v>
      </c>
      <c r="F4" s="58" t="s">
        <v>43</v>
      </c>
      <c r="G4" s="58"/>
      <c r="H4" s="58"/>
      <c r="I4" s="58"/>
      <c r="J4" s="58"/>
      <c r="K4" s="58"/>
      <c r="L4" s="58"/>
      <c r="M4" s="58"/>
      <c r="N4" s="160"/>
    </row>
    <row r="5" spans="1:14" s="76" customFormat="1" ht="14.1" customHeight="1" thickTop="1" thickBot="1">
      <c r="A5" s="158" t="s">
        <v>123</v>
      </c>
      <c r="B5" s="159"/>
      <c r="C5" s="257"/>
      <c r="D5" s="257"/>
      <c r="E5" s="258"/>
      <c r="F5" s="258"/>
      <c r="G5" s="258"/>
      <c r="H5" s="258"/>
      <c r="I5" s="258"/>
      <c r="J5" s="258"/>
      <c r="K5" s="258"/>
      <c r="L5" s="258"/>
      <c r="M5" s="259"/>
      <c r="N5" s="260"/>
    </row>
    <row r="6" spans="1:14" s="76" customFormat="1" ht="14.1" hidden="1" customHeight="1">
      <c r="A6" s="236"/>
      <c r="B6" s="237" t="str">
        <f>MID(B4,2,2)</f>
        <v>ic</v>
      </c>
      <c r="C6" s="237"/>
      <c r="D6" s="237"/>
      <c r="E6" s="237"/>
      <c r="F6" s="237"/>
      <c r="G6" s="237"/>
      <c r="H6" s="237" t="str">
        <f t="shared" ref="H6:N6" si="0">MID(H4,2,2)</f>
        <v/>
      </c>
      <c r="I6" s="237" t="str">
        <f t="shared" si="0"/>
        <v/>
      </c>
      <c r="J6" s="237" t="str">
        <f t="shared" si="0"/>
        <v/>
      </c>
      <c r="K6" s="237" t="str">
        <f t="shared" si="0"/>
        <v/>
      </c>
      <c r="L6" s="237" t="str">
        <f t="shared" si="0"/>
        <v/>
      </c>
      <c r="M6" s="237" t="str">
        <f t="shared" si="0"/>
        <v/>
      </c>
      <c r="N6" s="237" t="str">
        <f t="shared" si="0"/>
        <v/>
      </c>
    </row>
    <row r="7" spans="1:14" s="62" customFormat="1" ht="14.1" customHeight="1">
      <c r="A7" s="69"/>
      <c r="B7" s="69"/>
      <c r="C7" s="69"/>
      <c r="D7" s="69"/>
      <c r="E7" s="70"/>
      <c r="F7" s="70"/>
      <c r="G7" s="70"/>
      <c r="H7" s="70"/>
      <c r="I7" s="70"/>
      <c r="J7" s="70"/>
      <c r="K7" s="70"/>
      <c r="L7" s="70"/>
      <c r="M7" s="70"/>
      <c r="N7" s="70"/>
    </row>
    <row r="8" spans="1:14" s="62" customFormat="1" ht="14.1" customHeight="1">
      <c r="A8" s="91" t="s">
        <v>93</v>
      </c>
      <c r="B8" s="69"/>
      <c r="C8" s="69"/>
      <c r="D8" s="91" t="s">
        <v>99</v>
      </c>
      <c r="E8" s="648"/>
      <c r="F8" s="648"/>
      <c r="G8" s="648"/>
      <c r="H8" s="648"/>
      <c r="I8" s="648"/>
      <c r="J8" s="648"/>
      <c r="K8" s="648"/>
      <c r="L8" s="648"/>
      <c r="M8" s="648"/>
      <c r="N8" s="648"/>
    </row>
    <row r="9" spans="1:14" s="330" customFormat="1" ht="15" customHeight="1" thickBot="1">
      <c r="A9" s="619"/>
      <c r="B9" s="619"/>
      <c r="C9" s="619"/>
      <c r="D9" s="619"/>
      <c r="E9" s="619"/>
      <c r="F9" s="619"/>
      <c r="G9" s="619"/>
      <c r="H9" s="619"/>
      <c r="I9" s="619"/>
      <c r="J9" s="619"/>
      <c r="K9" s="619"/>
      <c r="L9" s="619"/>
      <c r="M9" s="619"/>
      <c r="N9" s="619"/>
    </row>
    <row r="10" spans="1:14" s="331" customFormat="1" ht="15">
      <c r="A10" s="638" t="s">
        <v>82</v>
      </c>
      <c r="B10" s="639"/>
      <c r="C10" s="639"/>
      <c r="D10" s="639"/>
      <c r="E10" s="640"/>
      <c r="F10" s="641" t="s">
        <v>83</v>
      </c>
      <c r="G10" s="642"/>
      <c r="H10" s="643"/>
      <c r="I10" s="644" t="s">
        <v>84</v>
      </c>
      <c r="J10" s="642"/>
      <c r="K10" s="642"/>
      <c r="L10" s="642"/>
      <c r="M10" s="642"/>
      <c r="N10" s="645"/>
    </row>
    <row r="11" spans="1:14" s="56" customFormat="1" ht="23.25" customHeight="1" thickBot="1">
      <c r="A11" s="57" t="s">
        <v>125</v>
      </c>
      <c r="B11" s="465" t="s">
        <v>126</v>
      </c>
      <c r="C11" s="58" t="s">
        <v>157</v>
      </c>
      <c r="D11" s="61" t="s">
        <v>158</v>
      </c>
      <c r="E11" s="61" t="s">
        <v>159</v>
      </c>
      <c r="F11" s="60" t="s">
        <v>127</v>
      </c>
      <c r="G11" s="61" t="s">
        <v>128</v>
      </c>
      <c r="H11" s="61" t="s">
        <v>129</v>
      </c>
      <c r="I11" s="61" t="s">
        <v>130</v>
      </c>
      <c r="J11" s="61" t="s">
        <v>405</v>
      </c>
      <c r="K11" s="61" t="s">
        <v>406</v>
      </c>
      <c r="L11" s="61" t="s">
        <v>154</v>
      </c>
      <c r="M11" s="61" t="s">
        <v>155</v>
      </c>
      <c r="N11" s="59" t="s">
        <v>156</v>
      </c>
    </row>
    <row r="12" spans="1:14" s="82" customFormat="1" ht="14.1" customHeight="1" thickTop="1">
      <c r="A12" s="77"/>
      <c r="B12" s="78"/>
      <c r="C12" s="78"/>
      <c r="D12" s="264"/>
      <c r="E12" s="79"/>
      <c r="F12" s="80"/>
      <c r="G12" s="79"/>
      <c r="H12" s="79"/>
      <c r="I12" s="262"/>
      <c r="J12" s="79"/>
      <c r="K12" s="79"/>
      <c r="L12" s="79"/>
      <c r="M12" s="79"/>
      <c r="N12" s="81"/>
    </row>
    <row r="13" spans="1:14" s="82" customFormat="1" ht="14.1" customHeight="1">
      <c r="A13" s="83"/>
      <c r="B13" s="84"/>
      <c r="C13" s="84"/>
      <c r="D13" s="265"/>
      <c r="E13" s="85"/>
      <c r="F13" s="86"/>
      <c r="G13" s="85"/>
      <c r="H13" s="85"/>
      <c r="I13" s="263"/>
      <c r="J13" s="85"/>
      <c r="K13" s="85"/>
      <c r="L13" s="85"/>
      <c r="M13" s="85"/>
      <c r="N13" s="87"/>
    </row>
    <row r="14" spans="1:14" s="82" customFormat="1" ht="14.1" customHeight="1">
      <c r="A14" s="83"/>
      <c r="B14" s="84"/>
      <c r="C14" s="84"/>
      <c r="D14" s="85"/>
      <c r="E14" s="85"/>
      <c r="F14" s="86"/>
      <c r="G14" s="85"/>
      <c r="H14" s="85"/>
      <c r="I14" s="85"/>
      <c r="J14" s="85"/>
      <c r="K14" s="85"/>
      <c r="L14" s="85"/>
      <c r="M14" s="85"/>
      <c r="N14" s="87"/>
    </row>
    <row r="15" spans="1:14" s="82" customFormat="1" ht="14.1" customHeight="1" thickBot="1">
      <c r="A15" s="88"/>
      <c r="B15" s="89"/>
      <c r="C15" s="89"/>
      <c r="D15" s="74"/>
      <c r="E15" s="74"/>
      <c r="F15" s="90"/>
      <c r="G15" s="74"/>
      <c r="H15" s="74"/>
      <c r="I15" s="74"/>
      <c r="J15" s="74"/>
      <c r="K15" s="74"/>
      <c r="L15" s="74"/>
      <c r="M15" s="74"/>
      <c r="N15" s="75"/>
    </row>
    <row r="16" spans="1:14" s="330" customFormat="1" ht="15" customHeight="1" thickBot="1">
      <c r="A16" s="619"/>
      <c r="B16" s="619"/>
      <c r="C16" s="619"/>
      <c r="D16" s="619"/>
      <c r="E16" s="619"/>
      <c r="F16" s="619"/>
      <c r="G16" s="619"/>
      <c r="H16" s="619"/>
      <c r="I16" s="619"/>
      <c r="J16" s="619"/>
      <c r="K16" s="619"/>
      <c r="L16" s="619"/>
      <c r="M16" s="619"/>
      <c r="N16" s="619"/>
    </row>
    <row r="17" spans="1:14" s="92" customFormat="1" ht="15" customHeight="1" thickBot="1">
      <c r="A17" s="156" t="s">
        <v>407</v>
      </c>
      <c r="B17" s="157"/>
      <c r="C17" s="653" t="s">
        <v>161</v>
      </c>
      <c r="D17" s="654"/>
      <c r="E17" s="654"/>
      <c r="F17" s="654"/>
      <c r="G17" s="654"/>
      <c r="H17" s="654"/>
      <c r="I17" s="654"/>
      <c r="J17" s="654"/>
      <c r="K17" s="654"/>
      <c r="L17" s="654"/>
      <c r="M17" s="654"/>
      <c r="N17" s="655"/>
    </row>
    <row r="18" spans="1:14" s="62" customFormat="1" ht="14.1" customHeight="1" thickTop="1">
      <c r="A18" s="152" t="s">
        <v>94</v>
      </c>
      <c r="B18" s="649" t="s">
        <v>182</v>
      </c>
      <c r="C18" s="650"/>
      <c r="D18" s="650"/>
      <c r="E18" s="650"/>
      <c r="F18" s="650"/>
      <c r="G18" s="632" t="s">
        <v>183</v>
      </c>
      <c r="H18" s="632"/>
      <c r="I18" s="632"/>
      <c r="J18" s="632"/>
      <c r="K18" s="632"/>
      <c r="L18" s="632"/>
      <c r="M18" s="154"/>
      <c r="N18" s="155"/>
    </row>
    <row r="19" spans="1:14" s="62" customFormat="1" ht="14.1" customHeight="1">
      <c r="A19" s="71" t="s">
        <v>95</v>
      </c>
      <c r="B19" s="651"/>
      <c r="C19" s="652"/>
      <c r="D19" s="652"/>
      <c r="E19" s="652"/>
      <c r="F19" s="652"/>
      <c r="G19" s="602"/>
      <c r="H19" s="602"/>
      <c r="I19" s="602"/>
      <c r="J19" s="602"/>
      <c r="K19" s="602"/>
      <c r="L19" s="602"/>
      <c r="M19" s="63"/>
      <c r="N19" s="64"/>
    </row>
    <row r="20" spans="1:14" s="62" customFormat="1" ht="14.1" customHeight="1" thickBot="1">
      <c r="A20" s="72" t="s">
        <v>96</v>
      </c>
      <c r="B20" s="625"/>
      <c r="C20" s="626"/>
      <c r="D20" s="626"/>
      <c r="E20" s="626"/>
      <c r="F20" s="626"/>
      <c r="G20" s="611"/>
      <c r="H20" s="611"/>
      <c r="I20" s="611"/>
      <c r="J20" s="611"/>
      <c r="K20" s="611"/>
      <c r="L20" s="611"/>
      <c r="M20" s="66"/>
      <c r="N20" s="67"/>
    </row>
    <row r="21" spans="1:14" s="330" customFormat="1" ht="15" customHeight="1" thickBot="1">
      <c r="A21" s="619"/>
      <c r="B21" s="619"/>
      <c r="C21" s="619"/>
      <c r="D21" s="619"/>
      <c r="E21" s="619"/>
      <c r="F21" s="619"/>
      <c r="G21" s="619"/>
      <c r="H21" s="619"/>
      <c r="I21" s="619"/>
      <c r="J21" s="619"/>
      <c r="K21" s="619"/>
      <c r="L21" s="619"/>
      <c r="M21" s="619"/>
      <c r="N21" s="619"/>
    </row>
    <row r="22" spans="1:14" s="92" customFormat="1" ht="15" customHeight="1">
      <c r="A22" s="612" t="s">
        <v>160</v>
      </c>
      <c r="B22" s="613"/>
      <c r="C22" s="613"/>
      <c r="D22" s="613"/>
      <c r="E22" s="613"/>
      <c r="F22" s="613"/>
      <c r="G22" s="613"/>
      <c r="H22" s="613"/>
      <c r="I22" s="613"/>
      <c r="J22" s="613"/>
      <c r="K22" s="613"/>
      <c r="L22" s="613"/>
      <c r="M22" s="613"/>
      <c r="N22" s="614"/>
    </row>
    <row r="23" spans="1:14" s="56" customFormat="1" ht="14.1" customHeight="1" thickBot="1">
      <c r="A23" s="57" t="s">
        <v>162</v>
      </c>
      <c r="B23" s="58" t="s">
        <v>163</v>
      </c>
      <c r="C23" s="58" t="s">
        <v>164</v>
      </c>
      <c r="D23" s="618" t="s">
        <v>165</v>
      </c>
      <c r="E23" s="646"/>
      <c r="F23" s="618" t="s">
        <v>166</v>
      </c>
      <c r="G23" s="646"/>
      <c r="H23" s="618" t="s">
        <v>167</v>
      </c>
      <c r="I23" s="618"/>
      <c r="J23" s="618"/>
      <c r="K23" s="618"/>
      <c r="L23" s="618"/>
      <c r="M23" s="335"/>
      <c r="N23" s="160"/>
    </row>
    <row r="24" spans="1:14" s="62" customFormat="1" ht="14.1" customHeight="1" thickTop="1">
      <c r="A24" s="71"/>
      <c r="B24" s="63"/>
      <c r="C24" s="63"/>
      <c r="D24" s="602"/>
      <c r="E24" s="602"/>
      <c r="F24" s="608"/>
      <c r="G24" s="609"/>
      <c r="H24" s="605"/>
      <c r="I24" s="606"/>
      <c r="J24" s="606"/>
      <c r="K24" s="606"/>
      <c r="L24" s="607"/>
      <c r="M24" s="336"/>
      <c r="N24" s="155"/>
    </row>
    <row r="25" spans="1:14" s="62" customFormat="1" ht="14.1" customHeight="1">
      <c r="A25" s="71"/>
      <c r="B25" s="63"/>
      <c r="C25" s="63"/>
      <c r="D25" s="602"/>
      <c r="E25" s="602"/>
      <c r="F25" s="608"/>
      <c r="G25" s="609"/>
      <c r="H25" s="599"/>
      <c r="I25" s="600"/>
      <c r="J25" s="600"/>
      <c r="K25" s="600"/>
      <c r="L25" s="601"/>
      <c r="M25" s="63"/>
      <c r="N25" s="64"/>
    </row>
    <row r="26" spans="1:14" s="62" customFormat="1" ht="14.1" customHeight="1">
      <c r="A26" s="71"/>
      <c r="B26" s="63"/>
      <c r="C26" s="63"/>
      <c r="D26" s="603"/>
      <c r="E26" s="604"/>
      <c r="F26" s="627"/>
      <c r="G26" s="616"/>
      <c r="H26" s="599"/>
      <c r="I26" s="600"/>
      <c r="J26" s="600"/>
      <c r="K26" s="600"/>
      <c r="L26" s="601"/>
      <c r="M26" s="63"/>
      <c r="N26" s="64"/>
    </row>
    <row r="27" spans="1:14" s="62" customFormat="1" ht="14.1" customHeight="1">
      <c r="A27" s="71"/>
      <c r="B27" s="63"/>
      <c r="C27" s="63"/>
      <c r="D27" s="603"/>
      <c r="E27" s="604"/>
      <c r="F27" s="608"/>
      <c r="G27" s="609"/>
      <c r="H27" s="599"/>
      <c r="I27" s="600"/>
      <c r="J27" s="600"/>
      <c r="K27" s="600"/>
      <c r="L27" s="601"/>
      <c r="M27" s="63"/>
      <c r="N27" s="64"/>
    </row>
    <row r="28" spans="1:14" s="62" customFormat="1" ht="14.1" customHeight="1">
      <c r="A28" s="71"/>
      <c r="B28" s="63"/>
      <c r="C28" s="63"/>
      <c r="D28" s="602"/>
      <c r="E28" s="602"/>
      <c r="F28" s="608"/>
      <c r="G28" s="609"/>
      <c r="H28" s="603"/>
      <c r="I28" s="610"/>
      <c r="J28" s="610"/>
      <c r="K28" s="610"/>
      <c r="L28" s="604"/>
      <c r="M28" s="63"/>
      <c r="N28" s="64"/>
    </row>
    <row r="29" spans="1:14" s="62" customFormat="1" ht="14.1" customHeight="1">
      <c r="A29" s="71"/>
      <c r="B29" s="63"/>
      <c r="C29" s="63"/>
      <c r="D29" s="602"/>
      <c r="E29" s="602"/>
      <c r="F29" s="608"/>
      <c r="G29" s="609"/>
      <c r="H29" s="599"/>
      <c r="I29" s="600"/>
      <c r="J29" s="600"/>
      <c r="K29" s="600"/>
      <c r="L29" s="601"/>
      <c r="M29" s="63"/>
      <c r="N29" s="64"/>
    </row>
    <row r="30" spans="1:14" s="62" customFormat="1" ht="14.1" customHeight="1">
      <c r="A30" s="71"/>
      <c r="B30" s="63"/>
      <c r="C30" s="63"/>
      <c r="D30" s="617"/>
      <c r="E30" s="604"/>
      <c r="F30" s="615"/>
      <c r="G30" s="616"/>
      <c r="H30" s="603"/>
      <c r="I30" s="610"/>
      <c r="J30" s="610"/>
      <c r="K30" s="610"/>
      <c r="L30" s="604"/>
      <c r="M30" s="63"/>
      <c r="N30" s="64"/>
    </row>
    <row r="31" spans="1:14" s="62" customFormat="1" ht="14.1" customHeight="1">
      <c r="A31" s="71"/>
      <c r="B31" s="63"/>
      <c r="C31" s="63"/>
      <c r="D31" s="603"/>
      <c r="E31" s="604"/>
      <c r="F31" s="615"/>
      <c r="G31" s="616"/>
      <c r="H31" s="603"/>
      <c r="I31" s="610"/>
      <c r="J31" s="610"/>
      <c r="K31" s="610"/>
      <c r="L31" s="604"/>
      <c r="M31" s="63"/>
      <c r="N31" s="64"/>
    </row>
    <row r="32" spans="1:14" s="62" customFormat="1" ht="14.1" customHeight="1">
      <c r="A32" s="71"/>
      <c r="B32" s="63"/>
      <c r="C32" s="63"/>
      <c r="D32" s="617"/>
      <c r="E32" s="604"/>
      <c r="F32" s="615"/>
      <c r="G32" s="616"/>
      <c r="H32" s="603"/>
      <c r="I32" s="610"/>
      <c r="J32" s="610"/>
      <c r="K32" s="610"/>
      <c r="L32" s="604"/>
      <c r="M32" s="63"/>
      <c r="N32" s="64"/>
    </row>
    <row r="33" spans="1:14" s="62" customFormat="1" ht="14.1" customHeight="1">
      <c r="A33" s="71"/>
      <c r="B33" s="63"/>
      <c r="C33" s="63"/>
      <c r="D33" s="602"/>
      <c r="E33" s="602"/>
      <c r="F33" s="609"/>
      <c r="G33" s="609"/>
      <c r="H33" s="599"/>
      <c r="I33" s="600"/>
      <c r="J33" s="600"/>
      <c r="K33" s="600"/>
      <c r="L33" s="601"/>
      <c r="M33" s="63"/>
      <c r="N33" s="64"/>
    </row>
    <row r="34" spans="1:14" s="62" customFormat="1" ht="14.1" customHeight="1">
      <c r="A34" s="71"/>
      <c r="B34" s="63"/>
      <c r="C34" s="63"/>
      <c r="D34" s="602"/>
      <c r="E34" s="602"/>
      <c r="F34" s="609"/>
      <c r="G34" s="609"/>
      <c r="H34" s="599"/>
      <c r="I34" s="600"/>
      <c r="J34" s="600"/>
      <c r="K34" s="600"/>
      <c r="L34" s="601"/>
      <c r="M34" s="63"/>
      <c r="N34" s="64"/>
    </row>
    <row r="35" spans="1:14" s="62" customFormat="1" ht="14.1" customHeight="1">
      <c r="A35" s="71"/>
      <c r="B35" s="63"/>
      <c r="C35" s="63"/>
      <c r="D35" s="602"/>
      <c r="E35" s="602"/>
      <c r="F35" s="609"/>
      <c r="G35" s="609"/>
      <c r="H35" s="599"/>
      <c r="I35" s="600"/>
      <c r="J35" s="600"/>
      <c r="K35" s="600"/>
      <c r="L35" s="601"/>
      <c r="M35" s="63"/>
      <c r="N35" s="64"/>
    </row>
    <row r="36" spans="1:14" s="62" customFormat="1" ht="14.1" customHeight="1">
      <c r="A36" s="71"/>
      <c r="B36" s="63"/>
      <c r="C36" s="63"/>
      <c r="D36" s="602"/>
      <c r="E36" s="602"/>
      <c r="F36" s="609"/>
      <c r="G36" s="609"/>
      <c r="H36" s="599"/>
      <c r="I36" s="600"/>
      <c r="J36" s="600"/>
      <c r="K36" s="600"/>
      <c r="L36" s="601"/>
      <c r="M36" s="63"/>
      <c r="N36" s="64"/>
    </row>
    <row r="37" spans="1:14" s="62" customFormat="1" ht="14.1" customHeight="1">
      <c r="A37" s="71"/>
      <c r="B37" s="63"/>
      <c r="C37" s="63"/>
      <c r="D37" s="603"/>
      <c r="E37" s="604"/>
      <c r="F37" s="615"/>
      <c r="G37" s="616"/>
      <c r="H37" s="603"/>
      <c r="I37" s="610"/>
      <c r="J37" s="610"/>
      <c r="K37" s="610"/>
      <c r="L37" s="604"/>
      <c r="M37" s="63"/>
      <c r="N37" s="64"/>
    </row>
    <row r="38" spans="1:14" s="62" customFormat="1" ht="14.1" customHeight="1">
      <c r="A38" s="71"/>
      <c r="B38" s="63"/>
      <c r="C38" s="63"/>
      <c r="D38" s="602"/>
      <c r="E38" s="602"/>
      <c r="F38" s="609"/>
      <c r="G38" s="609"/>
      <c r="H38" s="599"/>
      <c r="I38" s="600"/>
      <c r="J38" s="600"/>
      <c r="K38" s="600"/>
      <c r="L38" s="601"/>
      <c r="M38" s="63"/>
      <c r="N38" s="64"/>
    </row>
    <row r="39" spans="1:14" s="62" customFormat="1" ht="14.1" customHeight="1">
      <c r="A39" s="71"/>
      <c r="B39" s="63"/>
      <c r="C39" s="63"/>
      <c r="D39" s="602"/>
      <c r="E39" s="602"/>
      <c r="F39" s="609"/>
      <c r="G39" s="609"/>
      <c r="H39" s="599"/>
      <c r="I39" s="600"/>
      <c r="J39" s="600"/>
      <c r="K39" s="600"/>
      <c r="L39" s="601"/>
      <c r="M39" s="63"/>
      <c r="N39" s="64"/>
    </row>
    <row r="40" spans="1:14" s="62" customFormat="1" ht="14.1" customHeight="1">
      <c r="A40" s="71"/>
      <c r="B40" s="63"/>
      <c r="C40" s="63"/>
      <c r="D40" s="603"/>
      <c r="E40" s="604"/>
      <c r="F40" s="615"/>
      <c r="G40" s="616"/>
      <c r="H40" s="599"/>
      <c r="I40" s="600"/>
      <c r="J40" s="600"/>
      <c r="K40" s="600"/>
      <c r="L40" s="601"/>
      <c r="M40" s="63"/>
      <c r="N40" s="64"/>
    </row>
    <row r="41" spans="1:14" s="62" customFormat="1" ht="14.1" customHeight="1">
      <c r="A41" s="71"/>
      <c r="B41" s="63"/>
      <c r="C41" s="63"/>
      <c r="D41" s="603"/>
      <c r="E41" s="604"/>
      <c r="F41" s="609"/>
      <c r="G41" s="609"/>
      <c r="H41" s="599"/>
      <c r="I41" s="600"/>
      <c r="J41" s="600"/>
      <c r="K41" s="600"/>
      <c r="L41" s="601"/>
      <c r="M41" s="63"/>
      <c r="N41" s="64"/>
    </row>
    <row r="42" spans="1:14" s="62" customFormat="1" ht="14.1" customHeight="1">
      <c r="A42" s="71"/>
      <c r="B42" s="63"/>
      <c r="C42" s="63"/>
      <c r="D42" s="603"/>
      <c r="E42" s="604"/>
      <c r="F42" s="666"/>
      <c r="G42" s="667"/>
      <c r="H42" s="603"/>
      <c r="I42" s="610"/>
      <c r="J42" s="610"/>
      <c r="K42" s="610"/>
      <c r="L42" s="604"/>
      <c r="M42" s="63"/>
      <c r="N42" s="64"/>
    </row>
    <row r="43" spans="1:14" s="62" customFormat="1" ht="14.1" customHeight="1">
      <c r="A43" s="71"/>
      <c r="B43" s="63"/>
      <c r="C43" s="63"/>
      <c r="D43" s="603"/>
      <c r="E43" s="604"/>
      <c r="F43" s="609"/>
      <c r="G43" s="609"/>
      <c r="H43" s="599"/>
      <c r="I43" s="600"/>
      <c r="J43" s="600"/>
      <c r="K43" s="600"/>
      <c r="L43" s="601"/>
      <c r="M43" s="63"/>
      <c r="N43" s="64"/>
    </row>
    <row r="44" spans="1:14" s="62" customFormat="1" ht="14.1" customHeight="1" thickBot="1">
      <c r="A44" s="72"/>
      <c r="B44" s="66"/>
      <c r="C44" s="66"/>
      <c r="D44" s="611"/>
      <c r="E44" s="611"/>
      <c r="F44" s="662"/>
      <c r="G44" s="662"/>
      <c r="H44" s="663"/>
      <c r="I44" s="664"/>
      <c r="J44" s="664"/>
      <c r="K44" s="664"/>
      <c r="L44" s="665"/>
      <c r="M44" s="66"/>
      <c r="N44" s="67"/>
    </row>
    <row r="45" spans="1:14" s="330" customFormat="1" ht="15" customHeight="1" thickBot="1">
      <c r="A45" s="619"/>
      <c r="B45" s="619"/>
      <c r="C45" s="619"/>
      <c r="D45" s="619"/>
      <c r="E45" s="619"/>
      <c r="F45" s="619"/>
      <c r="G45" s="619"/>
      <c r="H45" s="619"/>
      <c r="I45" s="619"/>
      <c r="J45" s="619"/>
      <c r="K45" s="619"/>
      <c r="L45" s="619"/>
      <c r="M45" s="619"/>
      <c r="N45" s="619"/>
    </row>
    <row r="46" spans="1:14" s="92" customFormat="1" ht="15" customHeight="1">
      <c r="A46" s="612" t="s">
        <v>89</v>
      </c>
      <c r="B46" s="613"/>
      <c r="C46" s="613"/>
      <c r="D46" s="613"/>
      <c r="E46" s="614"/>
      <c r="F46" s="93"/>
      <c r="G46" s="621" t="s">
        <v>90</v>
      </c>
      <c r="H46" s="622"/>
      <c r="I46" s="622"/>
      <c r="J46" s="622"/>
      <c r="K46" s="622"/>
      <c r="L46" s="622"/>
      <c r="M46" s="622"/>
      <c r="N46" s="623"/>
    </row>
    <row r="47" spans="1:14" s="56" customFormat="1" ht="14.1" customHeight="1" thickBot="1">
      <c r="A47" s="57" t="s">
        <v>344</v>
      </c>
      <c r="B47" s="58" t="s">
        <v>97</v>
      </c>
      <c r="C47" s="58" t="s">
        <v>345</v>
      </c>
      <c r="D47" s="58" t="s">
        <v>346</v>
      </c>
      <c r="E47" s="160" t="s">
        <v>347</v>
      </c>
      <c r="G47" s="624" t="s">
        <v>344</v>
      </c>
      <c r="H47" s="618"/>
      <c r="I47" s="618" t="s">
        <v>97</v>
      </c>
      <c r="J47" s="618"/>
      <c r="K47" s="618" t="s">
        <v>345</v>
      </c>
      <c r="L47" s="618"/>
      <c r="M47" s="58" t="s">
        <v>88</v>
      </c>
      <c r="N47" s="160" t="s">
        <v>347</v>
      </c>
    </row>
    <row r="48" spans="1:14" s="62" customFormat="1" ht="14.1" customHeight="1" thickTop="1">
      <c r="A48" s="266" t="s">
        <v>400</v>
      </c>
      <c r="B48" s="268"/>
      <c r="C48" s="270">
        <f>C5</f>
        <v>0</v>
      </c>
      <c r="D48" s="153"/>
      <c r="E48" s="155"/>
      <c r="F48" s="70"/>
      <c r="G48" s="633"/>
      <c r="H48" s="632"/>
      <c r="I48" s="632"/>
      <c r="J48" s="632"/>
      <c r="K48" s="629"/>
      <c r="L48" s="629"/>
      <c r="M48" s="154"/>
      <c r="N48" s="155"/>
    </row>
    <row r="49" spans="1:14" s="62" customFormat="1" ht="14.1" customHeight="1">
      <c r="A49" s="267" t="s">
        <v>401</v>
      </c>
      <c r="B49" s="269"/>
      <c r="C49" s="271">
        <f>D5</f>
        <v>0</v>
      </c>
      <c r="D49" s="65"/>
      <c r="E49" s="64"/>
      <c r="F49" s="70"/>
      <c r="G49" s="628"/>
      <c r="H49" s="602"/>
      <c r="I49" s="602"/>
      <c r="J49" s="602"/>
      <c r="K49" s="630"/>
      <c r="L49" s="630"/>
      <c r="M49" s="63"/>
      <c r="N49" s="64"/>
    </row>
    <row r="50" spans="1:14" s="62" customFormat="1" ht="14.1" customHeight="1">
      <c r="A50" s="267" t="s">
        <v>402</v>
      </c>
      <c r="B50" s="269"/>
      <c r="C50" s="263">
        <f>E5</f>
        <v>0</v>
      </c>
      <c r="D50" s="65"/>
      <c r="E50" s="64"/>
      <c r="F50" s="70"/>
      <c r="G50" s="628"/>
      <c r="H50" s="602"/>
      <c r="I50" s="602"/>
      <c r="J50" s="602"/>
      <c r="K50" s="630"/>
      <c r="L50" s="630"/>
      <c r="M50" s="63"/>
      <c r="N50" s="64"/>
    </row>
    <row r="51" spans="1:14" s="62" customFormat="1" ht="14.1" customHeight="1">
      <c r="A51" s="267" t="s">
        <v>403</v>
      </c>
      <c r="B51" s="269"/>
      <c r="C51" s="263">
        <f>F5</f>
        <v>0</v>
      </c>
      <c r="D51" s="65"/>
      <c r="E51" s="64"/>
      <c r="F51" s="70"/>
      <c r="G51" s="628"/>
      <c r="H51" s="602"/>
      <c r="I51" s="602"/>
      <c r="J51" s="602"/>
      <c r="K51" s="630"/>
      <c r="L51" s="630"/>
      <c r="M51" s="63"/>
      <c r="N51" s="64"/>
    </row>
    <row r="52" spans="1:14" s="62" customFormat="1" ht="14.1" customHeight="1">
      <c r="A52" s="267" t="s">
        <v>212</v>
      </c>
      <c r="B52" s="269"/>
      <c r="C52" s="263">
        <f>G5</f>
        <v>0</v>
      </c>
      <c r="D52" s="65"/>
      <c r="E52" s="64"/>
      <c r="F52" s="70"/>
      <c r="G52" s="628"/>
      <c r="H52" s="602"/>
      <c r="I52" s="602"/>
      <c r="J52" s="602"/>
      <c r="K52" s="630"/>
      <c r="L52" s="630"/>
      <c r="M52" s="63"/>
      <c r="N52" s="64"/>
    </row>
    <row r="53" spans="1:14" s="62" customFormat="1" ht="14.1" customHeight="1" thickBot="1">
      <c r="A53" s="72"/>
      <c r="B53" s="68"/>
      <c r="C53" s="261"/>
      <c r="D53" s="68"/>
      <c r="E53" s="67"/>
      <c r="F53" s="70"/>
      <c r="G53" s="631" t="s">
        <v>92</v>
      </c>
      <c r="H53" s="611"/>
      <c r="I53" s="611"/>
      <c r="J53" s="611"/>
      <c r="K53" s="620"/>
      <c r="L53" s="620"/>
      <c r="M53" s="66"/>
      <c r="N53" s="67"/>
    </row>
    <row r="54" spans="1:14" s="330" customFormat="1" ht="15" customHeight="1" thickBot="1">
      <c r="A54" s="619"/>
      <c r="B54" s="619"/>
      <c r="C54" s="619"/>
      <c r="D54" s="619"/>
      <c r="E54" s="619"/>
      <c r="F54" s="619"/>
      <c r="G54" s="619"/>
      <c r="H54" s="619"/>
      <c r="I54" s="619"/>
      <c r="J54" s="619"/>
      <c r="K54" s="619"/>
      <c r="L54" s="619"/>
      <c r="M54" s="619"/>
      <c r="N54" s="619"/>
    </row>
    <row r="55" spans="1:14" s="92" customFormat="1" ht="15" customHeight="1">
      <c r="A55" s="612" t="s">
        <v>98</v>
      </c>
      <c r="B55" s="613"/>
      <c r="C55" s="613"/>
      <c r="D55" s="613"/>
      <c r="E55" s="613"/>
      <c r="F55" s="613"/>
      <c r="G55" s="613"/>
      <c r="H55" s="613"/>
      <c r="I55" s="613"/>
      <c r="J55" s="613"/>
      <c r="K55" s="613"/>
      <c r="L55" s="613"/>
      <c r="M55" s="613"/>
      <c r="N55" s="614"/>
    </row>
    <row r="56" spans="1:14" s="73" customFormat="1" ht="20.25" customHeight="1" thickBot="1">
      <c r="A56" s="57" t="s">
        <v>85</v>
      </c>
      <c r="B56" s="658" t="s">
        <v>87</v>
      </c>
      <c r="C56" s="659"/>
      <c r="D56" s="659"/>
      <c r="E56" s="659"/>
      <c r="F56" s="659"/>
      <c r="G56" s="659"/>
      <c r="H56" s="659"/>
      <c r="I56" s="659"/>
      <c r="J56" s="659"/>
      <c r="K56" s="660"/>
      <c r="L56" s="161" t="s">
        <v>86</v>
      </c>
      <c r="M56" s="161"/>
      <c r="N56" s="337"/>
    </row>
    <row r="57" spans="1:14" s="62" customFormat="1" ht="14.1" customHeight="1" thickTop="1">
      <c r="A57" s="152"/>
      <c r="B57" s="649"/>
      <c r="C57" s="661"/>
      <c r="D57" s="661"/>
      <c r="E57" s="661"/>
      <c r="F57" s="661"/>
      <c r="G57" s="661"/>
      <c r="H57" s="661"/>
      <c r="I57" s="661"/>
      <c r="J57" s="661"/>
      <c r="K57" s="661"/>
      <c r="L57" s="332"/>
      <c r="M57" s="332"/>
      <c r="N57" s="338"/>
    </row>
    <row r="58" spans="1:14" s="62" customFormat="1" ht="14.1" customHeight="1">
      <c r="A58" s="71"/>
      <c r="B58" s="651"/>
      <c r="C58" s="657"/>
      <c r="D58" s="657"/>
      <c r="E58" s="657"/>
      <c r="F58" s="657"/>
      <c r="G58" s="657"/>
      <c r="H58" s="657"/>
      <c r="I58" s="657"/>
      <c r="J58" s="657"/>
      <c r="K58" s="657"/>
      <c r="L58" s="333"/>
      <c r="M58" s="333"/>
      <c r="N58" s="339"/>
    </row>
    <row r="59" spans="1:14" s="62" customFormat="1" ht="14.1" customHeight="1">
      <c r="A59" s="71"/>
      <c r="B59" s="651"/>
      <c r="C59" s="657"/>
      <c r="D59" s="657"/>
      <c r="E59" s="657"/>
      <c r="F59" s="657"/>
      <c r="G59" s="657"/>
      <c r="H59" s="657"/>
      <c r="I59" s="657"/>
      <c r="J59" s="657"/>
      <c r="K59" s="657"/>
      <c r="L59" s="333"/>
      <c r="M59" s="333"/>
      <c r="N59" s="339"/>
    </row>
    <row r="60" spans="1:14" s="62" customFormat="1" ht="14.1" customHeight="1">
      <c r="A60" s="71"/>
      <c r="B60" s="651"/>
      <c r="C60" s="657"/>
      <c r="D60" s="657"/>
      <c r="E60" s="657"/>
      <c r="F60" s="657"/>
      <c r="G60" s="657"/>
      <c r="H60" s="657"/>
      <c r="I60" s="657"/>
      <c r="J60" s="657"/>
      <c r="K60" s="657"/>
      <c r="L60" s="333"/>
      <c r="M60" s="333"/>
      <c r="N60" s="339"/>
    </row>
    <row r="61" spans="1:14" s="62" customFormat="1" ht="14.1" customHeight="1">
      <c r="A61" s="71"/>
      <c r="B61" s="651"/>
      <c r="C61" s="657"/>
      <c r="D61" s="657"/>
      <c r="E61" s="657"/>
      <c r="F61" s="657"/>
      <c r="G61" s="657"/>
      <c r="H61" s="657"/>
      <c r="I61" s="657"/>
      <c r="J61" s="657"/>
      <c r="K61" s="657"/>
      <c r="L61" s="333"/>
      <c r="M61" s="333"/>
      <c r="N61" s="339"/>
    </row>
    <row r="62" spans="1:14" s="62" customFormat="1" ht="14.1" customHeight="1">
      <c r="A62" s="71"/>
      <c r="B62" s="651"/>
      <c r="C62" s="657"/>
      <c r="D62" s="657"/>
      <c r="E62" s="657"/>
      <c r="F62" s="657"/>
      <c r="G62" s="657"/>
      <c r="H62" s="657"/>
      <c r="I62" s="657"/>
      <c r="J62" s="657"/>
      <c r="K62" s="657"/>
      <c r="L62" s="333"/>
      <c r="M62" s="333"/>
      <c r="N62" s="339"/>
    </row>
    <row r="63" spans="1:14" s="62" customFormat="1" ht="14.1" customHeight="1">
      <c r="A63" s="71"/>
      <c r="B63" s="651"/>
      <c r="C63" s="657"/>
      <c r="D63" s="657"/>
      <c r="E63" s="657"/>
      <c r="F63" s="657"/>
      <c r="G63" s="657"/>
      <c r="H63" s="657"/>
      <c r="I63" s="657"/>
      <c r="J63" s="657"/>
      <c r="K63" s="657"/>
      <c r="L63" s="333"/>
      <c r="M63" s="333"/>
      <c r="N63" s="339"/>
    </row>
    <row r="64" spans="1:14" s="62" customFormat="1" ht="14.1" customHeight="1">
      <c r="A64" s="71"/>
      <c r="B64" s="651"/>
      <c r="C64" s="657"/>
      <c r="D64" s="657"/>
      <c r="E64" s="657"/>
      <c r="F64" s="657"/>
      <c r="G64" s="657"/>
      <c r="H64" s="657"/>
      <c r="I64" s="657"/>
      <c r="J64" s="657"/>
      <c r="K64" s="657"/>
      <c r="L64" s="333"/>
      <c r="M64" s="333"/>
      <c r="N64" s="339"/>
    </row>
    <row r="65" spans="1:14" s="62" customFormat="1" ht="14.1" customHeight="1">
      <c r="A65" s="71"/>
      <c r="B65" s="651"/>
      <c r="C65" s="657"/>
      <c r="D65" s="657"/>
      <c r="E65" s="657"/>
      <c r="F65" s="657"/>
      <c r="G65" s="657"/>
      <c r="H65" s="657"/>
      <c r="I65" s="657"/>
      <c r="J65" s="657"/>
      <c r="K65" s="657"/>
      <c r="L65" s="333"/>
      <c r="M65" s="333"/>
      <c r="N65" s="339"/>
    </row>
    <row r="66" spans="1:14" s="62" customFormat="1" ht="14.1" customHeight="1">
      <c r="A66" s="71"/>
      <c r="B66" s="651"/>
      <c r="C66" s="657"/>
      <c r="D66" s="657"/>
      <c r="E66" s="657"/>
      <c r="F66" s="657"/>
      <c r="G66" s="657"/>
      <c r="H66" s="657"/>
      <c r="I66" s="657"/>
      <c r="J66" s="657"/>
      <c r="K66" s="657"/>
      <c r="L66" s="333"/>
      <c r="M66" s="333"/>
      <c r="N66" s="339"/>
    </row>
    <row r="67" spans="1:14" s="62" customFormat="1" ht="14.1" customHeight="1">
      <c r="A67" s="71"/>
      <c r="B67" s="651"/>
      <c r="C67" s="657"/>
      <c r="D67" s="657"/>
      <c r="E67" s="657"/>
      <c r="F67" s="657"/>
      <c r="G67" s="657"/>
      <c r="H67" s="657"/>
      <c r="I67" s="657"/>
      <c r="J67" s="657"/>
      <c r="K67" s="657"/>
      <c r="L67" s="333"/>
      <c r="M67" s="333"/>
      <c r="N67" s="339"/>
    </row>
    <row r="68" spans="1:14" s="62" customFormat="1" ht="14.1" customHeight="1">
      <c r="A68" s="71"/>
      <c r="B68" s="651"/>
      <c r="C68" s="657"/>
      <c r="D68" s="657"/>
      <c r="E68" s="657"/>
      <c r="F68" s="657"/>
      <c r="G68" s="657"/>
      <c r="H68" s="657"/>
      <c r="I68" s="657"/>
      <c r="J68" s="657"/>
      <c r="K68" s="657"/>
      <c r="L68" s="333"/>
      <c r="M68" s="333"/>
      <c r="N68" s="339"/>
    </row>
    <row r="69" spans="1:14" s="62" customFormat="1" ht="14.1" customHeight="1">
      <c r="A69" s="71"/>
      <c r="B69" s="651"/>
      <c r="C69" s="657"/>
      <c r="D69" s="657"/>
      <c r="E69" s="657"/>
      <c r="F69" s="657"/>
      <c r="G69" s="657"/>
      <c r="H69" s="657"/>
      <c r="I69" s="657"/>
      <c r="J69" s="657"/>
      <c r="K69" s="657"/>
      <c r="L69" s="333"/>
      <c r="M69" s="333"/>
      <c r="N69" s="339"/>
    </row>
    <row r="70" spans="1:14" s="62" customFormat="1" ht="14.1" customHeight="1">
      <c r="A70" s="71"/>
      <c r="B70" s="651"/>
      <c r="C70" s="657"/>
      <c r="D70" s="657"/>
      <c r="E70" s="657"/>
      <c r="F70" s="657"/>
      <c r="G70" s="657"/>
      <c r="H70" s="657"/>
      <c r="I70" s="657"/>
      <c r="J70" s="657"/>
      <c r="K70" s="657"/>
      <c r="L70" s="333"/>
      <c r="M70" s="333"/>
      <c r="N70" s="339"/>
    </row>
    <row r="71" spans="1:14" s="62" customFormat="1" ht="14.1" customHeight="1" thickBot="1">
      <c r="A71" s="72"/>
      <c r="B71" s="625"/>
      <c r="C71" s="656"/>
      <c r="D71" s="656"/>
      <c r="E71" s="656"/>
      <c r="F71" s="656"/>
      <c r="G71" s="656"/>
      <c r="H71" s="656"/>
      <c r="I71" s="656"/>
      <c r="J71" s="656"/>
      <c r="K71" s="656"/>
      <c r="L71" s="334"/>
      <c r="M71" s="334"/>
      <c r="N71" s="340"/>
    </row>
  </sheetData>
  <mergeCells count="126">
    <mergeCell ref="D44:E44"/>
    <mergeCell ref="F44:G44"/>
    <mergeCell ref="H43:L43"/>
    <mergeCell ref="H44:L44"/>
    <mergeCell ref="I49:J49"/>
    <mergeCell ref="D35:E35"/>
    <mergeCell ref="D36:E36"/>
    <mergeCell ref="H35:L35"/>
    <mergeCell ref="F42:G42"/>
    <mergeCell ref="D40:E40"/>
    <mergeCell ref="D37:E37"/>
    <mergeCell ref="D41:E41"/>
    <mergeCell ref="D39:E39"/>
    <mergeCell ref="H41:L41"/>
    <mergeCell ref="F35:G35"/>
    <mergeCell ref="H37:L37"/>
    <mergeCell ref="F37:G37"/>
    <mergeCell ref="F43:G43"/>
    <mergeCell ref="F41:G41"/>
    <mergeCell ref="H38:L38"/>
    <mergeCell ref="F38:G38"/>
    <mergeCell ref="H42:L42"/>
    <mergeCell ref="H36:L36"/>
    <mergeCell ref="F36:G36"/>
    <mergeCell ref="B71:K71"/>
    <mergeCell ref="B69:K69"/>
    <mergeCell ref="B70:K70"/>
    <mergeCell ref="A55:N55"/>
    <mergeCell ref="B58:K58"/>
    <mergeCell ref="B66:K66"/>
    <mergeCell ref="B67:K67"/>
    <mergeCell ref="B56:K56"/>
    <mergeCell ref="B68:K68"/>
    <mergeCell ref="B59:K59"/>
    <mergeCell ref="B57:K57"/>
    <mergeCell ref="B65:K65"/>
    <mergeCell ref="B64:K64"/>
    <mergeCell ref="B60:K60"/>
    <mergeCell ref="B63:K63"/>
    <mergeCell ref="B62:K62"/>
    <mergeCell ref="B61:K61"/>
    <mergeCell ref="A54:N54"/>
    <mergeCell ref="G53:H53"/>
    <mergeCell ref="I48:J48"/>
    <mergeCell ref="G49:H49"/>
    <mergeCell ref="G48:H48"/>
    <mergeCell ref="A1:N1"/>
    <mergeCell ref="A3:N3"/>
    <mergeCell ref="A10:E10"/>
    <mergeCell ref="K51:L51"/>
    <mergeCell ref="A9:N9"/>
    <mergeCell ref="F10:H10"/>
    <mergeCell ref="I10:N10"/>
    <mergeCell ref="G51:H51"/>
    <mergeCell ref="D23:E23"/>
    <mergeCell ref="H31:L31"/>
    <mergeCell ref="F23:G23"/>
    <mergeCell ref="A2:N2"/>
    <mergeCell ref="E8:N8"/>
    <mergeCell ref="B18:F18"/>
    <mergeCell ref="B19:F19"/>
    <mergeCell ref="G18:L18"/>
    <mergeCell ref="C17:N17"/>
    <mergeCell ref="A16:N16"/>
    <mergeCell ref="G19:L19"/>
    <mergeCell ref="H23:L23"/>
    <mergeCell ref="D43:E43"/>
    <mergeCell ref="A45:N45"/>
    <mergeCell ref="A46:E46"/>
    <mergeCell ref="I47:J47"/>
    <mergeCell ref="K53:L53"/>
    <mergeCell ref="G46:N46"/>
    <mergeCell ref="G47:H47"/>
    <mergeCell ref="B20:F20"/>
    <mergeCell ref="A21:N21"/>
    <mergeCell ref="G20:L20"/>
    <mergeCell ref="D38:E38"/>
    <mergeCell ref="H26:L26"/>
    <mergeCell ref="F26:G26"/>
    <mergeCell ref="H27:L27"/>
    <mergeCell ref="I52:J52"/>
    <mergeCell ref="G52:H52"/>
    <mergeCell ref="I51:J51"/>
    <mergeCell ref="K47:L47"/>
    <mergeCell ref="K48:L48"/>
    <mergeCell ref="K49:L49"/>
    <mergeCell ref="K52:L52"/>
    <mergeCell ref="K50:L50"/>
    <mergeCell ref="G50:H50"/>
    <mergeCell ref="I50:J50"/>
    <mergeCell ref="I53:J53"/>
    <mergeCell ref="F39:G39"/>
    <mergeCell ref="H39:L39"/>
    <mergeCell ref="H40:L40"/>
    <mergeCell ref="D42:E42"/>
    <mergeCell ref="A22:N22"/>
    <mergeCell ref="F31:G31"/>
    <mergeCell ref="F33:G33"/>
    <mergeCell ref="H30:L30"/>
    <mergeCell ref="D26:E26"/>
    <mergeCell ref="D29:E29"/>
    <mergeCell ref="D30:E30"/>
    <mergeCell ref="D28:E28"/>
    <mergeCell ref="D24:E24"/>
    <mergeCell ref="F40:G40"/>
    <mergeCell ref="F30:G30"/>
    <mergeCell ref="D34:E34"/>
    <mergeCell ref="H34:L34"/>
    <mergeCell ref="F29:G29"/>
    <mergeCell ref="F34:G34"/>
    <mergeCell ref="D32:E32"/>
    <mergeCell ref="H32:L32"/>
    <mergeCell ref="F32:G32"/>
    <mergeCell ref="H33:L33"/>
    <mergeCell ref="D33:E33"/>
    <mergeCell ref="H29:L29"/>
    <mergeCell ref="D25:E25"/>
    <mergeCell ref="D31:E31"/>
    <mergeCell ref="H24:L24"/>
    <mergeCell ref="F25:G25"/>
    <mergeCell ref="F24:G24"/>
    <mergeCell ref="H25:L25"/>
    <mergeCell ref="F27:G27"/>
    <mergeCell ref="D27:E27"/>
    <mergeCell ref="H28:L28"/>
    <mergeCell ref="F28:G28"/>
  </mergeCells>
  <phoneticPr fontId="48" type="noConversion"/>
  <pageMargins left="0.21" right="0" top="0.19" bottom="0.52" header="0.19" footer="0.22"/>
  <pageSetup scale="74" orientation="portrait" r:id="rId1"/>
  <headerFooter alignWithMargins="0">
    <oddFooter>&amp;L&amp;8Copyright© 2001 Ford Motor CompanyAll Rightsw Reserved&amp;F&amp;C&amp;8Page &amp;P of &amp;N  -  &amp;A&amp;"Arial,Italic"&amp;6(GYR ratings for elements were automatically copied from respective element worksheets)&amp;R&amp;8Uncontrolled CopyPrinted: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130"/>
  <sheetViews>
    <sheetView showGridLines="0" zoomScaleNormal="100" workbookViewId="0">
      <pane ySplit="5" topLeftCell="A6" activePane="bottomLeft" state="frozen"/>
      <selection pane="bottomLeft" activeCell="A5" sqref="A5"/>
    </sheetView>
  </sheetViews>
  <sheetFormatPr defaultColWidth="9.140625" defaultRowHeight="12.75"/>
  <cols>
    <col min="1" max="1" width="6.85546875" style="329" customWidth="1"/>
    <col min="2" max="2" width="7.7109375" style="286" customWidth="1"/>
    <col min="3" max="3" width="8.5703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275"/>
      <c r="B1" s="10"/>
      <c r="C1" s="10"/>
      <c r="D1" s="276" t="s">
        <v>428</v>
      </c>
      <c r="E1" s="277"/>
      <c r="G1" s="678" t="s">
        <v>335</v>
      </c>
      <c r="H1" s="679"/>
      <c r="I1" s="679"/>
      <c r="J1" s="679"/>
      <c r="K1" s="679"/>
      <c r="L1" s="679"/>
      <c r="M1" s="679"/>
      <c r="N1" s="679"/>
      <c r="O1" s="679"/>
      <c r="P1" s="679"/>
      <c r="Q1" s="679"/>
      <c r="R1" s="680"/>
    </row>
    <row r="2" spans="1:35" ht="17.25" customHeight="1">
      <c r="A2" s="279"/>
      <c r="B2" s="278"/>
      <c r="C2" s="278"/>
      <c r="D2" s="280" t="s">
        <v>370</v>
      </c>
      <c r="E2" s="277"/>
      <c r="G2" s="681"/>
      <c r="H2" s="682"/>
      <c r="I2" s="682"/>
      <c r="J2" s="682"/>
      <c r="K2" s="682"/>
      <c r="L2" s="682"/>
      <c r="M2" s="682"/>
      <c r="N2" s="682"/>
      <c r="O2" s="682"/>
      <c r="P2" s="682"/>
      <c r="Q2" s="682"/>
      <c r="R2" s="683"/>
    </row>
    <row r="3" spans="1:35" s="277" customFormat="1" ht="18.75" customHeight="1">
      <c r="A3" s="281"/>
      <c r="B3" s="282"/>
      <c r="C3" s="283"/>
      <c r="D3" s="282"/>
      <c r="E3" s="283"/>
      <c r="G3" s="684"/>
      <c r="H3" s="685"/>
      <c r="I3" s="685"/>
      <c r="J3" s="685"/>
      <c r="K3" s="685"/>
      <c r="L3" s="685"/>
      <c r="M3" s="685"/>
      <c r="N3" s="685"/>
      <c r="O3" s="685"/>
      <c r="P3" s="685"/>
      <c r="Q3" s="685"/>
      <c r="R3" s="686"/>
    </row>
    <row r="4" spans="1:35" ht="12" customHeight="1" thickBot="1">
      <c r="A4" s="500" t="s">
        <v>639</v>
      </c>
      <c r="B4" s="285"/>
      <c r="C4" s="285"/>
      <c r="D4" s="285"/>
      <c r="E4" s="285"/>
      <c r="G4" s="697"/>
      <c r="H4" s="697"/>
      <c r="I4" s="697"/>
      <c r="J4" s="697"/>
      <c r="K4" s="697"/>
      <c r="L4" s="697"/>
      <c r="M4" s="697"/>
      <c r="N4" s="697"/>
      <c r="O4" s="697"/>
      <c r="P4" s="697"/>
      <c r="Q4" s="697"/>
      <c r="R4" s="697"/>
    </row>
    <row r="5" spans="1:35" s="291" customFormat="1" ht="30" customHeight="1" thickBot="1">
      <c r="A5" s="287" t="s">
        <v>369</v>
      </c>
      <c r="B5" s="709" t="s">
        <v>21</v>
      </c>
      <c r="C5" s="710"/>
      <c r="D5" s="710"/>
      <c r="E5" s="710"/>
      <c r="F5" s="711"/>
      <c r="G5" s="382" t="str">
        <f>Information!C4</f>
        <v>VP</v>
      </c>
      <c r="H5" s="288" t="str">
        <f>Information!D4</f>
        <v>TT</v>
      </c>
      <c r="I5" s="288" t="str">
        <f>Information!E4</f>
        <v>PP</v>
      </c>
      <c r="J5" s="288" t="str">
        <f>Information!F4</f>
        <v>SOP</v>
      </c>
      <c r="K5" s="288"/>
      <c r="L5" s="288"/>
      <c r="M5" s="289"/>
      <c r="N5" s="289"/>
      <c r="O5" s="289"/>
      <c r="P5" s="289"/>
      <c r="Q5" s="289"/>
      <c r="R5" s="290"/>
    </row>
    <row r="6" spans="1:35" s="296" customFormat="1" ht="45" customHeight="1">
      <c r="A6" s="292" t="s">
        <v>24</v>
      </c>
      <c r="B6" s="712" t="s">
        <v>25</v>
      </c>
      <c r="C6" s="713"/>
      <c r="D6" s="713"/>
      <c r="E6" s="713"/>
      <c r="F6" s="714"/>
      <c r="G6" s="294" t="s">
        <v>478</v>
      </c>
      <c r="H6" s="293" t="s">
        <v>479</v>
      </c>
      <c r="I6" s="293" t="s">
        <v>479</v>
      </c>
      <c r="J6" s="293"/>
      <c r="K6" s="293"/>
      <c r="L6" s="293"/>
      <c r="M6" s="294"/>
      <c r="N6" s="293"/>
      <c r="O6" s="293"/>
      <c r="P6" s="293"/>
      <c r="Q6" s="294"/>
      <c r="R6" s="295"/>
      <c r="Y6" s="10"/>
      <c r="Z6" s="10"/>
      <c r="AA6" s="10"/>
      <c r="AB6" s="10"/>
      <c r="AC6" s="10"/>
      <c r="AD6" s="10"/>
      <c r="AE6" s="10"/>
      <c r="AF6" s="10"/>
      <c r="AG6" s="10"/>
      <c r="AH6" s="10"/>
      <c r="AI6" s="10"/>
    </row>
    <row r="7" spans="1:35" ht="45" customHeight="1">
      <c r="A7" s="297" t="s">
        <v>373</v>
      </c>
      <c r="B7" s="715" t="s">
        <v>380</v>
      </c>
      <c r="C7" s="716"/>
      <c r="D7" s="716"/>
      <c r="E7" s="716"/>
      <c r="F7" s="717"/>
      <c r="G7" s="299" t="s">
        <v>477</v>
      </c>
      <c r="H7" s="298" t="s">
        <v>477</v>
      </c>
      <c r="I7" s="298" t="s">
        <v>477</v>
      </c>
      <c r="J7" s="298"/>
      <c r="K7" s="298"/>
      <c r="L7" s="298"/>
      <c r="M7" s="299"/>
      <c r="N7" s="298"/>
      <c r="O7" s="298"/>
      <c r="P7" s="298"/>
      <c r="Q7" s="299"/>
      <c r="R7" s="300"/>
      <c r="Y7" s="10"/>
      <c r="Z7" s="10"/>
      <c r="AA7" s="10"/>
      <c r="AB7" s="10"/>
      <c r="AC7" s="10"/>
      <c r="AD7" s="10"/>
      <c r="AE7" s="10"/>
      <c r="AF7" s="10"/>
      <c r="AG7" s="10"/>
      <c r="AH7" s="10"/>
      <c r="AI7" s="10"/>
    </row>
    <row r="8" spans="1:35" ht="45" customHeight="1">
      <c r="A8" s="297">
        <v>3</v>
      </c>
      <c r="B8" s="703" t="s">
        <v>44</v>
      </c>
      <c r="C8" s="704"/>
      <c r="D8" s="704"/>
      <c r="E8" s="704"/>
      <c r="F8" s="705"/>
      <c r="G8" s="299" t="s">
        <v>477</v>
      </c>
      <c r="H8" s="298" t="s">
        <v>477</v>
      </c>
      <c r="I8" s="298" t="s">
        <v>477</v>
      </c>
      <c r="J8" s="298"/>
      <c r="K8" s="298"/>
      <c r="L8" s="298"/>
      <c r="M8" s="299"/>
      <c r="N8" s="298"/>
      <c r="O8" s="298"/>
      <c r="P8" s="298"/>
      <c r="Q8" s="299"/>
      <c r="R8" s="300"/>
      <c r="Y8" s="10"/>
      <c r="Z8" s="10"/>
      <c r="AA8" s="10"/>
      <c r="AB8" s="10"/>
      <c r="AC8" s="10"/>
      <c r="AD8" s="10"/>
      <c r="AE8" s="10"/>
      <c r="AF8" s="10"/>
      <c r="AG8" s="10"/>
      <c r="AH8" s="10"/>
      <c r="AI8" s="10"/>
    </row>
    <row r="9" spans="1:35" ht="45" customHeight="1" thickBot="1">
      <c r="A9" s="301">
        <v>4</v>
      </c>
      <c r="B9" s="706" t="s">
        <v>626</v>
      </c>
      <c r="C9" s="707"/>
      <c r="D9" s="707"/>
      <c r="E9" s="707"/>
      <c r="F9" s="708"/>
      <c r="G9" s="303" t="s">
        <v>477</v>
      </c>
      <c r="H9" s="302" t="s">
        <v>477</v>
      </c>
      <c r="I9" s="302" t="s">
        <v>477</v>
      </c>
      <c r="J9" s="302"/>
      <c r="K9" s="302"/>
      <c r="L9" s="302"/>
      <c r="M9" s="303"/>
      <c r="N9" s="302"/>
      <c r="O9" s="302"/>
      <c r="P9" s="302"/>
      <c r="Q9" s="303"/>
      <c r="R9" s="304"/>
      <c r="Y9" s="10"/>
      <c r="Z9" s="10"/>
      <c r="AA9" s="10"/>
      <c r="AB9" s="10"/>
      <c r="AC9" s="10"/>
      <c r="AD9" s="10"/>
      <c r="AE9" s="10"/>
      <c r="AF9" s="10"/>
      <c r="AG9" s="10"/>
      <c r="AH9" s="10"/>
      <c r="AI9" s="10"/>
    </row>
    <row r="10" spans="1:35" s="309" customFormat="1" ht="22.5" customHeight="1" thickBot="1">
      <c r="A10" s="305" t="s">
        <v>334</v>
      </c>
      <c r="B10" s="709" t="s">
        <v>429</v>
      </c>
      <c r="C10" s="710"/>
      <c r="D10" s="710"/>
      <c r="E10" s="710"/>
      <c r="F10" s="711"/>
      <c r="G10" s="383" t="str">
        <f t="shared" ref="G10:R10" si="0">IF(ISNA(MATCH("R",G$6:G$9,0)),IF(ISNA(MATCH("Y",G$6:G$9,0)),IF(ISNA(MATCH("G",G$6:G$9,0)),"","G"),"Y"),"R")</f>
        <v>G</v>
      </c>
      <c r="H10" s="306" t="str">
        <f t="shared" si="0"/>
        <v>G</v>
      </c>
      <c r="I10" s="306" t="str">
        <f t="shared" si="0"/>
        <v>G</v>
      </c>
      <c r="J10" s="306" t="str">
        <f t="shared" si="0"/>
        <v/>
      </c>
      <c r="K10" s="306" t="str">
        <f t="shared" si="0"/>
        <v/>
      </c>
      <c r="L10" s="306" t="str">
        <f t="shared" si="0"/>
        <v/>
      </c>
      <c r="M10" s="307" t="str">
        <f t="shared" si="0"/>
        <v/>
      </c>
      <c r="N10" s="307" t="str">
        <f t="shared" si="0"/>
        <v/>
      </c>
      <c r="O10" s="307" t="str">
        <f t="shared" si="0"/>
        <v/>
      </c>
      <c r="P10" s="307" t="str">
        <f t="shared" si="0"/>
        <v/>
      </c>
      <c r="Q10" s="307" t="str">
        <f t="shared" si="0"/>
        <v/>
      </c>
      <c r="R10" s="308" t="str">
        <f t="shared" si="0"/>
        <v/>
      </c>
      <c r="Y10" s="12"/>
      <c r="Z10" s="12"/>
      <c r="AA10" s="12"/>
      <c r="AB10" s="12"/>
      <c r="AC10" s="12"/>
      <c r="AD10" s="12"/>
      <c r="AE10" s="12"/>
      <c r="AF10" s="12"/>
      <c r="AG10" s="12"/>
      <c r="AH10" s="12"/>
      <c r="AI10" s="12"/>
    </row>
    <row r="11" spans="1:35" s="99" customFormat="1" ht="17.25" customHeight="1">
      <c r="A11" s="97"/>
      <c r="B11" s="97"/>
      <c r="C11" s="97"/>
      <c r="D11" s="97"/>
      <c r="E11" s="97"/>
      <c r="F11" s="97"/>
      <c r="G11" s="98">
        <f>Information!C5</f>
        <v>0</v>
      </c>
      <c r="H11" s="98">
        <f>Information!D5</f>
        <v>0</v>
      </c>
      <c r="I11" s="98">
        <f>Information!E5</f>
        <v>0</v>
      </c>
      <c r="J11" s="98">
        <f>Information!F5</f>
        <v>0</v>
      </c>
      <c r="K11" s="98">
        <f>Information!G5</f>
        <v>0</v>
      </c>
      <c r="L11" s="98"/>
      <c r="M11" s="98"/>
      <c r="N11" s="98"/>
      <c r="O11" s="98"/>
      <c r="P11" s="98"/>
      <c r="Q11" s="98"/>
      <c r="R11" s="98"/>
    </row>
    <row r="12" spans="1:35" s="277" customFormat="1" ht="13.5" customHeight="1">
      <c r="A12" s="281"/>
      <c r="B12" s="310"/>
      <c r="C12" s="311"/>
      <c r="D12" s="311"/>
      <c r="E12" s="311"/>
      <c r="G12" s="312"/>
      <c r="H12" s="312"/>
      <c r="I12" s="312"/>
      <c r="J12" s="312"/>
      <c r="K12" s="312"/>
      <c r="L12" s="312"/>
      <c r="M12" s="312"/>
      <c r="N12" s="312"/>
      <c r="O12" s="312"/>
      <c r="P12" s="312"/>
      <c r="Q12" s="312"/>
      <c r="R12" s="312"/>
    </row>
    <row r="13" spans="1:35" s="277" customFormat="1" ht="15" customHeight="1">
      <c r="A13" s="291"/>
      <c r="B13" s="311" t="s">
        <v>372</v>
      </c>
      <c r="C13" s="313" t="s">
        <v>36</v>
      </c>
      <c r="D13" s="314"/>
      <c r="E13" s="314"/>
      <c r="G13" s="315"/>
      <c r="H13" s="315"/>
      <c r="I13" s="315"/>
      <c r="J13" s="315"/>
      <c r="K13" s="315"/>
      <c r="L13" s="315"/>
      <c r="M13" s="315"/>
      <c r="N13" s="315"/>
      <c r="O13" s="315"/>
      <c r="P13" s="315"/>
      <c r="Q13" s="315"/>
      <c r="R13" s="315"/>
    </row>
    <row r="14" spans="1:35" s="277" customFormat="1" ht="14.25" customHeight="1">
      <c r="A14" s="291"/>
      <c r="B14" s="311"/>
      <c r="C14" s="313" t="s">
        <v>195</v>
      </c>
      <c r="D14" s="314"/>
      <c r="E14" s="314"/>
      <c r="G14" s="315"/>
      <c r="H14" s="315"/>
      <c r="I14" s="315"/>
      <c r="J14" s="315"/>
      <c r="K14" s="315"/>
      <c r="L14" s="315"/>
      <c r="M14" s="315"/>
      <c r="N14" s="315"/>
      <c r="O14" s="315"/>
      <c r="P14" s="315"/>
      <c r="Q14" s="315"/>
      <c r="R14" s="315"/>
    </row>
    <row r="15" spans="1:35" s="277" customFormat="1" ht="14.25" customHeight="1">
      <c r="A15" s="291"/>
      <c r="B15" s="311"/>
      <c r="C15" s="316" t="s">
        <v>196</v>
      </c>
      <c r="D15" s="314"/>
      <c r="E15" s="314"/>
      <c r="G15" s="315"/>
      <c r="H15" s="315"/>
      <c r="I15" s="315"/>
      <c r="J15" s="315"/>
      <c r="K15" s="315"/>
      <c r="L15" s="315"/>
      <c r="M15" s="315"/>
      <c r="N15" s="315"/>
      <c r="O15" s="315"/>
      <c r="P15" s="315"/>
      <c r="Q15" s="315"/>
      <c r="R15" s="315"/>
    </row>
    <row r="16" spans="1:35" ht="14.25" customHeight="1">
      <c r="A16" s="284"/>
      <c r="B16" s="278"/>
      <c r="C16" s="316" t="s">
        <v>337</v>
      </c>
      <c r="D16" s="286"/>
      <c r="E16" s="286"/>
      <c r="Y16" s="10"/>
      <c r="Z16" s="10"/>
      <c r="AA16" s="10"/>
      <c r="AB16" s="10"/>
      <c r="AC16" s="10"/>
      <c r="AD16" s="10"/>
      <c r="AE16" s="10"/>
      <c r="AF16" s="10"/>
      <c r="AG16" s="10"/>
      <c r="AH16" s="10"/>
      <c r="AI16" s="10"/>
    </row>
    <row r="17" spans="1:35" ht="12.75" customHeight="1" thickBot="1">
      <c r="A17" s="284"/>
      <c r="B17" s="278"/>
      <c r="C17" s="316"/>
      <c r="D17" s="286"/>
      <c r="E17" s="286"/>
      <c r="Y17" s="10"/>
      <c r="Z17" s="10"/>
      <c r="AA17" s="10"/>
      <c r="AB17" s="10"/>
      <c r="AC17" s="10"/>
      <c r="AD17" s="10"/>
      <c r="AE17" s="10"/>
      <c r="AF17" s="10"/>
      <c r="AG17" s="10"/>
      <c r="AH17" s="10"/>
      <c r="AI17" s="10"/>
    </row>
    <row r="18" spans="1:35" ht="15.75" customHeight="1">
      <c r="A18" s="317" t="s">
        <v>369</v>
      </c>
      <c r="B18" s="466" t="s">
        <v>625</v>
      </c>
      <c r="C18" s="318" t="s">
        <v>387</v>
      </c>
      <c r="D18" s="318" t="s">
        <v>381</v>
      </c>
      <c r="E18" s="318" t="s">
        <v>371</v>
      </c>
      <c r="F18" s="695" t="s">
        <v>320</v>
      </c>
      <c r="G18" s="701"/>
      <c r="H18" s="701"/>
      <c r="I18" s="701"/>
      <c r="J18" s="702"/>
      <c r="K18" s="694" t="s">
        <v>319</v>
      </c>
      <c r="L18" s="694"/>
      <c r="M18" s="694"/>
      <c r="N18" s="694"/>
      <c r="O18" s="694"/>
      <c r="P18" s="694"/>
      <c r="Q18" s="695"/>
      <c r="R18" s="696"/>
      <c r="Y18" s="10"/>
      <c r="Z18" s="10"/>
      <c r="AA18" s="10"/>
      <c r="AB18" s="10"/>
      <c r="AC18" s="10"/>
      <c r="AD18" s="10"/>
      <c r="AE18" s="10"/>
      <c r="AF18" s="10"/>
      <c r="AG18" s="10"/>
      <c r="AH18" s="10"/>
      <c r="AI18" s="10"/>
    </row>
    <row r="19" spans="1:35">
      <c r="A19" s="319"/>
      <c r="B19" s="320"/>
      <c r="C19" s="320"/>
      <c r="D19" s="321"/>
      <c r="E19" s="321"/>
      <c r="F19" s="692"/>
      <c r="G19" s="693"/>
      <c r="H19" s="693"/>
      <c r="I19" s="693"/>
      <c r="J19" s="693"/>
      <c r="K19" s="693"/>
      <c r="L19" s="693"/>
      <c r="M19" s="693"/>
      <c r="N19" s="693"/>
      <c r="O19" s="693"/>
      <c r="P19" s="693"/>
      <c r="Q19" s="671"/>
      <c r="R19" s="698"/>
      <c r="Y19" s="10"/>
      <c r="Z19" s="10"/>
      <c r="AA19" s="10"/>
      <c r="AB19" s="10"/>
      <c r="AC19" s="10"/>
      <c r="AD19" s="10"/>
      <c r="AE19" s="10"/>
      <c r="AF19" s="10"/>
      <c r="AG19" s="10"/>
      <c r="AH19" s="10"/>
      <c r="AI19" s="10"/>
    </row>
    <row r="20" spans="1:35">
      <c r="A20" s="319"/>
      <c r="B20" s="320"/>
      <c r="C20" s="320"/>
      <c r="D20" s="321"/>
      <c r="E20" s="321"/>
      <c r="F20" s="692"/>
      <c r="G20" s="693"/>
      <c r="H20" s="693"/>
      <c r="I20" s="693"/>
      <c r="J20" s="693"/>
      <c r="K20" s="693"/>
      <c r="L20" s="693"/>
      <c r="M20" s="693"/>
      <c r="N20" s="693"/>
      <c r="O20" s="693"/>
      <c r="P20" s="693"/>
      <c r="Q20" s="671"/>
      <c r="R20" s="698"/>
      <c r="Y20" s="10"/>
      <c r="Z20" s="10"/>
      <c r="AA20" s="10"/>
      <c r="AB20" s="10"/>
      <c r="AC20" s="10"/>
      <c r="AD20" s="10"/>
      <c r="AE20" s="10"/>
      <c r="AF20" s="10"/>
      <c r="AG20" s="10"/>
      <c r="AH20" s="10"/>
      <c r="AI20" s="10"/>
    </row>
    <row r="21" spans="1:35">
      <c r="A21" s="322"/>
      <c r="B21" s="323"/>
      <c r="C21" s="323"/>
      <c r="D21" s="324"/>
      <c r="E21" s="324"/>
      <c r="F21" s="690"/>
      <c r="G21" s="691"/>
      <c r="H21" s="691"/>
      <c r="I21" s="691"/>
      <c r="J21" s="691"/>
      <c r="K21" s="691"/>
      <c r="L21" s="691"/>
      <c r="M21" s="691"/>
      <c r="N21" s="691"/>
      <c r="O21" s="691"/>
      <c r="P21" s="691"/>
      <c r="Q21" s="699"/>
      <c r="R21" s="700"/>
      <c r="Y21" s="10"/>
      <c r="Z21" s="10"/>
      <c r="AA21" s="10"/>
      <c r="AB21" s="10"/>
      <c r="AC21" s="10"/>
      <c r="AD21" s="10"/>
      <c r="AE21" s="10"/>
      <c r="AF21" s="10"/>
      <c r="AG21" s="10"/>
      <c r="AH21" s="10"/>
      <c r="AI21" s="10"/>
    </row>
    <row r="22" spans="1:35">
      <c r="A22" s="322"/>
      <c r="B22" s="323"/>
      <c r="C22" s="323"/>
      <c r="D22" s="324"/>
      <c r="E22" s="324"/>
      <c r="F22" s="690"/>
      <c r="G22" s="691"/>
      <c r="H22" s="691"/>
      <c r="I22" s="691"/>
      <c r="J22" s="691"/>
      <c r="K22" s="691"/>
      <c r="L22" s="691"/>
      <c r="M22" s="691"/>
      <c r="N22" s="691"/>
      <c r="O22" s="691"/>
      <c r="P22" s="691"/>
      <c r="Q22" s="699"/>
      <c r="R22" s="700"/>
      <c r="Y22" s="10"/>
      <c r="Z22" s="10"/>
      <c r="AA22" s="10"/>
      <c r="AB22" s="10"/>
      <c r="AC22" s="10"/>
      <c r="AD22" s="10"/>
      <c r="AE22" s="10"/>
      <c r="AF22" s="10"/>
      <c r="AG22" s="10"/>
      <c r="AH22" s="10"/>
      <c r="AI22" s="10"/>
    </row>
    <row r="23" spans="1:35">
      <c r="A23" s="319"/>
      <c r="B23" s="320"/>
      <c r="C23" s="320"/>
      <c r="D23" s="321"/>
      <c r="E23" s="321"/>
      <c r="F23" s="687"/>
      <c r="G23" s="688"/>
      <c r="H23" s="688"/>
      <c r="I23" s="688"/>
      <c r="J23" s="689"/>
      <c r="K23" s="671"/>
      <c r="L23" s="672"/>
      <c r="M23" s="672"/>
      <c r="N23" s="672"/>
      <c r="O23" s="672"/>
      <c r="P23" s="672"/>
      <c r="Q23" s="672"/>
      <c r="R23" s="673"/>
      <c r="Y23" s="10"/>
      <c r="Z23" s="10"/>
      <c r="AA23" s="10"/>
      <c r="AB23" s="10"/>
      <c r="AC23" s="10"/>
      <c r="AD23" s="10"/>
      <c r="AE23" s="10"/>
      <c r="AF23" s="10"/>
      <c r="AG23" s="10"/>
      <c r="AH23" s="10"/>
      <c r="AI23" s="10"/>
    </row>
    <row r="24" spans="1:35">
      <c r="A24" s="319"/>
      <c r="B24" s="320"/>
      <c r="C24" s="320"/>
      <c r="D24" s="321"/>
      <c r="E24" s="321"/>
      <c r="F24" s="687"/>
      <c r="G24" s="688"/>
      <c r="H24" s="688"/>
      <c r="I24" s="688"/>
      <c r="J24" s="689"/>
      <c r="K24" s="671"/>
      <c r="L24" s="672"/>
      <c r="M24" s="672"/>
      <c r="N24" s="672"/>
      <c r="O24" s="672"/>
      <c r="P24" s="672"/>
      <c r="Q24" s="672"/>
      <c r="R24" s="673"/>
      <c r="Y24" s="10"/>
      <c r="Z24" s="10"/>
      <c r="AA24" s="10"/>
      <c r="AB24" s="10"/>
      <c r="AC24" s="10"/>
      <c r="AD24" s="10"/>
      <c r="AE24" s="10"/>
      <c r="AF24" s="10"/>
      <c r="AG24" s="10"/>
      <c r="AH24" s="10"/>
      <c r="AI24" s="10"/>
    </row>
    <row r="25" spans="1:35">
      <c r="A25" s="319"/>
      <c r="B25" s="320"/>
      <c r="C25" s="320"/>
      <c r="D25" s="321"/>
      <c r="E25" s="321"/>
      <c r="F25" s="720"/>
      <c r="G25" s="674"/>
      <c r="H25" s="674"/>
      <c r="I25" s="674"/>
      <c r="J25" s="674"/>
      <c r="K25" s="674"/>
      <c r="L25" s="675"/>
      <c r="M25" s="675"/>
      <c r="N25" s="675"/>
      <c r="O25" s="675"/>
      <c r="P25" s="675"/>
      <c r="Q25" s="676"/>
      <c r="R25" s="677"/>
      <c r="Y25" s="10"/>
      <c r="Z25" s="10"/>
      <c r="AA25" s="10"/>
      <c r="AB25" s="10"/>
      <c r="AC25" s="10"/>
      <c r="AD25" s="10"/>
      <c r="AE25" s="10"/>
      <c r="AF25" s="10"/>
      <c r="AG25" s="10"/>
      <c r="AH25" s="10"/>
      <c r="AI25" s="10"/>
    </row>
    <row r="26" spans="1:35">
      <c r="A26" s="322"/>
      <c r="B26" s="323"/>
      <c r="C26" s="323"/>
      <c r="D26" s="324"/>
      <c r="E26" s="324"/>
      <c r="F26" s="719"/>
      <c r="G26" s="675"/>
      <c r="H26" s="675"/>
      <c r="I26" s="675"/>
      <c r="J26" s="675"/>
      <c r="K26" s="675"/>
      <c r="L26" s="675"/>
      <c r="M26" s="675"/>
      <c r="N26" s="675"/>
      <c r="O26" s="675"/>
      <c r="P26" s="675"/>
      <c r="Q26" s="676"/>
      <c r="R26" s="677"/>
      <c r="Y26" s="10"/>
      <c r="Z26" s="10"/>
      <c r="AA26" s="10"/>
      <c r="AB26" s="10"/>
      <c r="AC26" s="10"/>
      <c r="AD26" s="10"/>
      <c r="AE26" s="10"/>
      <c r="AF26" s="10"/>
      <c r="AG26" s="10"/>
      <c r="AH26" s="10"/>
      <c r="AI26" s="10"/>
    </row>
    <row r="27" spans="1:35">
      <c r="A27" s="322"/>
      <c r="B27" s="323"/>
      <c r="C27" s="323"/>
      <c r="D27" s="324"/>
      <c r="E27" s="324"/>
      <c r="F27" s="675"/>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ht="13.5" thickBot="1">
      <c r="A28" s="325"/>
      <c r="B28" s="326"/>
      <c r="C28" s="326"/>
      <c r="D28" s="327"/>
      <c r="E28" s="326"/>
      <c r="F28" s="718"/>
      <c r="G28" s="668"/>
      <c r="H28" s="668"/>
      <c r="I28" s="668"/>
      <c r="J28" s="668"/>
      <c r="K28" s="668"/>
      <c r="L28" s="668"/>
      <c r="M28" s="668"/>
      <c r="N28" s="668"/>
      <c r="O28" s="668"/>
      <c r="P28" s="668"/>
      <c r="Q28" s="669"/>
      <c r="R28" s="670"/>
      <c r="Y28" s="10"/>
      <c r="Z28" s="10"/>
      <c r="AA28" s="10"/>
      <c r="AB28" s="10"/>
      <c r="AC28" s="10"/>
      <c r="AD28" s="10"/>
      <c r="AE28" s="10"/>
      <c r="AF28" s="10"/>
      <c r="AG28" s="10"/>
      <c r="AH28" s="10"/>
      <c r="AI28" s="10"/>
    </row>
    <row r="29" spans="1:35">
      <c r="A29" s="328"/>
      <c r="B29" s="278"/>
      <c r="C29" s="278"/>
      <c r="D29" s="278"/>
      <c r="E29" s="278"/>
      <c r="Y29" s="10"/>
      <c r="Z29" s="10"/>
      <c r="AA29" s="10"/>
      <c r="AB29" s="10"/>
      <c r="AC29" s="10"/>
      <c r="AD29" s="10"/>
      <c r="AE29" s="10"/>
      <c r="AF29" s="10"/>
      <c r="AG29" s="10"/>
      <c r="AH29" s="10"/>
      <c r="AI29" s="10"/>
    </row>
    <row r="30" spans="1:35">
      <c r="Y30" s="10"/>
      <c r="Z30" s="10"/>
      <c r="AA30" s="10"/>
      <c r="AB30" s="10"/>
      <c r="AC30" s="10"/>
      <c r="AD30" s="10"/>
      <c r="AE30" s="10"/>
      <c r="AF30" s="10"/>
      <c r="AG30" s="10"/>
      <c r="AH30" s="10"/>
      <c r="AI30" s="10"/>
    </row>
    <row r="31" spans="1:35" s="10" customFormat="1">
      <c r="A31" s="15"/>
    </row>
    <row r="32" spans="1:35" s="10" customFormat="1">
      <c r="A32" s="15"/>
    </row>
    <row r="33" spans="1:35" s="10" customFormat="1">
      <c r="A33" s="15"/>
    </row>
    <row r="34" spans="1:35" s="10" customFormat="1">
      <c r="A34" s="15"/>
    </row>
    <row r="35" spans="1:35" s="10" customFormat="1">
      <c r="A35" s="15"/>
    </row>
    <row r="36" spans="1:35">
      <c r="Y36" s="10"/>
      <c r="Z36" s="10"/>
      <c r="AA36" s="10"/>
      <c r="AB36" s="10"/>
      <c r="AC36" s="10"/>
      <c r="AD36" s="10"/>
      <c r="AE36" s="10"/>
      <c r="AF36" s="10"/>
      <c r="AG36" s="10"/>
      <c r="AH36" s="10"/>
      <c r="AI36" s="10"/>
    </row>
    <row r="37" spans="1:35">
      <c r="Y37" s="10"/>
      <c r="Z37" s="10"/>
      <c r="AA37" s="10"/>
      <c r="AB37" s="10"/>
      <c r="AC37" s="10"/>
      <c r="AD37" s="10"/>
      <c r="AE37" s="10"/>
      <c r="AF37" s="10"/>
      <c r="AG37" s="10"/>
      <c r="AH37" s="10"/>
      <c r="AI37" s="10"/>
    </row>
    <row r="38" spans="1:35">
      <c r="Y38" s="10"/>
      <c r="Z38" s="10"/>
      <c r="AA38" s="10"/>
      <c r="AB38" s="10"/>
      <c r="AC38" s="10"/>
      <c r="AD38" s="10"/>
      <c r="AE38" s="10"/>
      <c r="AF38" s="10"/>
      <c r="AG38" s="10"/>
      <c r="AH38" s="10"/>
      <c r="AI38" s="10"/>
    </row>
    <row r="39" spans="1:35">
      <c r="Y39" s="10"/>
      <c r="Z39" s="10"/>
      <c r="AA39" s="10"/>
      <c r="AB39" s="10"/>
      <c r="AC39" s="10"/>
      <c r="AD39" s="10"/>
      <c r="AE39" s="10"/>
      <c r="AF39" s="10"/>
      <c r="AG39" s="10"/>
      <c r="AH39" s="10"/>
      <c r="AI39" s="10"/>
    </row>
    <row r="40" spans="1:35">
      <c r="Y40" s="10"/>
      <c r="Z40" s="10"/>
      <c r="AA40" s="10"/>
      <c r="AB40" s="10"/>
      <c r="AC40" s="10"/>
      <c r="AD40" s="10"/>
      <c r="AE40" s="10"/>
      <c r="AF40" s="10"/>
      <c r="AG40" s="10"/>
      <c r="AH40" s="10"/>
      <c r="AI40" s="10"/>
    </row>
    <row r="41" spans="1:35">
      <c r="Y41" s="10"/>
      <c r="Z41" s="10"/>
      <c r="AA41" s="10"/>
      <c r="AB41" s="10"/>
      <c r="AC41" s="10"/>
      <c r="AD41" s="10"/>
      <c r="AE41" s="10"/>
      <c r="AF41" s="10"/>
      <c r="AG41" s="10"/>
      <c r="AH41" s="10"/>
      <c r="AI41" s="10"/>
    </row>
    <row r="42" spans="1:35">
      <c r="Y42" s="10"/>
      <c r="Z42" s="10"/>
      <c r="AA42" s="10"/>
      <c r="AB42" s="10"/>
      <c r="AC42" s="10"/>
      <c r="AD42" s="10"/>
      <c r="AE42" s="10"/>
      <c r="AF42" s="10"/>
      <c r="AG42" s="10"/>
      <c r="AH42" s="10"/>
      <c r="AI42" s="10"/>
    </row>
    <row r="43" spans="1:35">
      <c r="Y43" s="10"/>
      <c r="Z43" s="10"/>
      <c r="AA43" s="10"/>
      <c r="AB43" s="10"/>
      <c r="AC43" s="10"/>
      <c r="AD43" s="10"/>
      <c r="AE43" s="10"/>
      <c r="AF43" s="10"/>
      <c r="AG43" s="10"/>
      <c r="AH43" s="10"/>
      <c r="AI43" s="10"/>
    </row>
    <row r="44" spans="1:35">
      <c r="Y44" s="10"/>
      <c r="Z44" s="10"/>
      <c r="AA44" s="10"/>
      <c r="AB44" s="10"/>
      <c r="AC44" s="10"/>
      <c r="AD44" s="10"/>
      <c r="AE44" s="10"/>
      <c r="AF44" s="10"/>
      <c r="AG44" s="10"/>
      <c r="AH44" s="10"/>
      <c r="AI44" s="10"/>
    </row>
    <row r="45" spans="1:35">
      <c r="Y45" s="10"/>
      <c r="Z45" s="10"/>
      <c r="AA45" s="10"/>
      <c r="AB45" s="10"/>
      <c r="AC45" s="10"/>
      <c r="AD45" s="10"/>
      <c r="AE45" s="10"/>
      <c r="AF45" s="10"/>
      <c r="AG45" s="10"/>
      <c r="AH45" s="10"/>
      <c r="AI45" s="10"/>
    </row>
    <row r="46" spans="1:35">
      <c r="Y46" s="10"/>
      <c r="Z46" s="10"/>
      <c r="AA46" s="10"/>
      <c r="AB46" s="10"/>
      <c r="AC46" s="10"/>
      <c r="AD46" s="10"/>
      <c r="AE46" s="10"/>
      <c r="AF46" s="10"/>
      <c r="AG46" s="10"/>
      <c r="AH46" s="10"/>
      <c r="AI46" s="10"/>
    </row>
    <row r="47" spans="1:35">
      <c r="Y47" s="10"/>
      <c r="Z47" s="10"/>
      <c r="AA47" s="10"/>
      <c r="AB47" s="10"/>
      <c r="AC47" s="10"/>
      <c r="AD47" s="10"/>
      <c r="AE47" s="10"/>
      <c r="AF47" s="10"/>
      <c r="AG47" s="10"/>
      <c r="AH47" s="10"/>
      <c r="AI47" s="10"/>
    </row>
    <row r="48" spans="1:35">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sheetData>
  <mergeCells count="30">
    <mergeCell ref="B5:F5"/>
    <mergeCell ref="B6:F6"/>
    <mergeCell ref="B7:F7"/>
    <mergeCell ref="F28:J28"/>
    <mergeCell ref="F27:J27"/>
    <mergeCell ref="F26:J26"/>
    <mergeCell ref="F25:J25"/>
    <mergeCell ref="F24:J24"/>
    <mergeCell ref="G1:R3"/>
    <mergeCell ref="F23:J23"/>
    <mergeCell ref="F22:J22"/>
    <mergeCell ref="F21:J21"/>
    <mergeCell ref="F20:J20"/>
    <mergeCell ref="K18:R18"/>
    <mergeCell ref="G4:R4"/>
    <mergeCell ref="K20:R20"/>
    <mergeCell ref="K21:R21"/>
    <mergeCell ref="K22:R22"/>
    <mergeCell ref="K19:R19"/>
    <mergeCell ref="F18:J18"/>
    <mergeCell ref="B8:F8"/>
    <mergeCell ref="B9:F9"/>
    <mergeCell ref="B10:F10"/>
    <mergeCell ref="F19:J19"/>
    <mergeCell ref="K28:R28"/>
    <mergeCell ref="K23:R23"/>
    <mergeCell ref="K24:R24"/>
    <mergeCell ref="K25:R25"/>
    <mergeCell ref="K26:R26"/>
    <mergeCell ref="K27:R27"/>
  </mergeCells>
  <phoneticPr fontId="48" type="noConversion"/>
  <printOptions horizontalCentered="1"/>
  <pageMargins left="0.21" right="0.2" top="0.44" bottom="0.33" header="0.21" footer="0.2"/>
  <pageSetup scale="76" fitToHeight="0" orientation="landscape" horizontalDpi="300" verticalDpi="4294967292" r:id="rId1"/>
  <headerFooter alignWithMargins="0">
    <oddFooter>&amp;L&amp;8Copyright© 2001 Ford Motor CompanyAll Rights Reserved&amp;F&amp;C&amp;8Page &amp;P of &amp;N  -  Checklist: &amp;A&amp;R&amp;8Date Printed:  &amp;D</oddFooter>
  </headerFooter>
  <colBreaks count="1" manualBreakCount="1">
    <brk id="1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138"/>
  <sheetViews>
    <sheetView showGridLines="0" zoomScale="90" zoomScaleNormal="90" workbookViewId="0">
      <pane ySplit="5" topLeftCell="A6" activePane="bottomLeft" state="frozen"/>
      <selection activeCell="B16" sqref="B16:F16"/>
      <selection pane="bottomLeft" activeCell="A4" sqref="A4"/>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721" t="s">
        <v>177</v>
      </c>
      <c r="H1" s="679"/>
      <c r="I1" s="679"/>
      <c r="J1" s="679"/>
      <c r="K1" s="679"/>
      <c r="L1" s="679"/>
      <c r="M1" s="679"/>
      <c r="N1" s="679"/>
      <c r="O1" s="679"/>
      <c r="P1" s="679"/>
      <c r="Q1" s="679"/>
      <c r="R1" s="680"/>
    </row>
    <row r="2" spans="1:35" ht="17.25" customHeight="1">
      <c r="A2" s="366"/>
      <c r="B2" s="278"/>
      <c r="C2" s="278"/>
      <c r="D2" s="280" t="s">
        <v>350</v>
      </c>
      <c r="E2" s="277"/>
      <c r="G2" s="681"/>
      <c r="H2" s="682"/>
      <c r="I2" s="682"/>
      <c r="J2" s="682"/>
      <c r="K2" s="682"/>
      <c r="L2" s="682"/>
      <c r="M2" s="682"/>
      <c r="N2" s="682"/>
      <c r="O2" s="682"/>
      <c r="P2" s="682"/>
      <c r="Q2" s="682"/>
      <c r="R2" s="683"/>
    </row>
    <row r="3" spans="1:35" s="277" customFormat="1" ht="25.5" customHeight="1">
      <c r="A3" s="367"/>
      <c r="B3" s="282"/>
      <c r="C3" s="283"/>
      <c r="D3" s="282"/>
      <c r="E3" s="283"/>
      <c r="G3" s="684"/>
      <c r="H3" s="685"/>
      <c r="I3" s="685"/>
      <c r="J3" s="685"/>
      <c r="K3" s="685"/>
      <c r="L3" s="685"/>
      <c r="M3" s="685"/>
      <c r="N3" s="685"/>
      <c r="O3" s="685"/>
      <c r="P3" s="685"/>
      <c r="Q3" s="685"/>
      <c r="R3" s="686"/>
    </row>
    <row r="4" spans="1:35" ht="11.25" customHeight="1" thickBot="1">
      <c r="A4" s="501" t="s">
        <v>639</v>
      </c>
      <c r="B4" s="285"/>
      <c r="C4" s="285"/>
      <c r="D4" s="285"/>
      <c r="E4" s="285"/>
    </row>
    <row r="5" spans="1:35" s="291" customFormat="1" ht="30" customHeight="1" thickBot="1">
      <c r="A5" s="368" t="s">
        <v>369</v>
      </c>
      <c r="B5" s="709" t="s">
        <v>21</v>
      </c>
      <c r="C5" s="710"/>
      <c r="D5" s="710"/>
      <c r="E5" s="710"/>
      <c r="F5" s="711"/>
      <c r="G5" s="382" t="str">
        <f>Information!C4</f>
        <v>VP</v>
      </c>
      <c r="H5" s="288" t="str">
        <f>Information!D4</f>
        <v>TT</v>
      </c>
      <c r="I5" s="288" t="str">
        <f>Information!E4</f>
        <v>PP</v>
      </c>
      <c r="J5" s="288" t="str">
        <f>Information!F4</f>
        <v>SOP</v>
      </c>
      <c r="K5" s="288"/>
      <c r="L5" s="288"/>
      <c r="M5" s="288"/>
      <c r="N5" s="289"/>
      <c r="O5" s="289"/>
      <c r="P5" s="289"/>
      <c r="Q5" s="289"/>
      <c r="R5" s="290"/>
    </row>
    <row r="6" spans="1:35" s="296" customFormat="1" ht="33" customHeight="1">
      <c r="A6" s="369" t="s">
        <v>24</v>
      </c>
      <c r="B6" s="712" t="s">
        <v>100</v>
      </c>
      <c r="C6" s="713"/>
      <c r="D6" s="713"/>
      <c r="E6" s="713"/>
      <c r="F6" s="714"/>
      <c r="G6" s="294" t="s">
        <v>478</v>
      </c>
      <c r="H6" s="293" t="s">
        <v>479</v>
      </c>
      <c r="I6" s="293" t="s">
        <v>479</v>
      </c>
      <c r="J6" s="293"/>
      <c r="K6" s="293"/>
      <c r="L6" s="293"/>
      <c r="M6" s="293"/>
      <c r="N6" s="293"/>
      <c r="O6" s="293"/>
      <c r="P6" s="293"/>
      <c r="Q6" s="293"/>
      <c r="R6" s="370"/>
      <c r="Y6" s="10"/>
      <c r="Z6" s="10"/>
      <c r="AA6" s="10"/>
      <c r="AB6" s="10"/>
      <c r="AC6" s="10"/>
      <c r="AD6" s="10"/>
      <c r="AE6" s="10"/>
      <c r="AF6" s="10"/>
      <c r="AG6" s="10"/>
      <c r="AH6" s="10"/>
      <c r="AI6" s="10"/>
    </row>
    <row r="7" spans="1:35" ht="57.75" customHeight="1">
      <c r="A7" s="371" t="s">
        <v>373</v>
      </c>
      <c r="B7" s="715" t="s">
        <v>242</v>
      </c>
      <c r="C7" s="716"/>
      <c r="D7" s="716"/>
      <c r="E7" s="716"/>
      <c r="F7" s="717"/>
      <c r="G7" s="294" t="s">
        <v>478</v>
      </c>
      <c r="H7" s="293" t="s">
        <v>479</v>
      </c>
      <c r="I7" s="293" t="s">
        <v>479</v>
      </c>
      <c r="J7" s="298"/>
      <c r="K7" s="298"/>
      <c r="L7" s="298"/>
      <c r="M7" s="298"/>
      <c r="N7" s="298"/>
      <c r="O7" s="298"/>
      <c r="P7" s="298"/>
      <c r="Q7" s="298"/>
      <c r="R7" s="373"/>
      <c r="Y7" s="10"/>
      <c r="Z7" s="10"/>
      <c r="AA7" s="10"/>
      <c r="AB7" s="10"/>
      <c r="AC7" s="10"/>
      <c r="AD7" s="10"/>
      <c r="AE7" s="10"/>
      <c r="AF7" s="10"/>
      <c r="AG7" s="10"/>
      <c r="AH7" s="10"/>
      <c r="AI7" s="10"/>
    </row>
    <row r="8" spans="1:35" ht="55.9" customHeight="1">
      <c r="A8" s="371" t="s">
        <v>374</v>
      </c>
      <c r="B8" s="733" t="s">
        <v>627</v>
      </c>
      <c r="C8" s="704"/>
      <c r="D8" s="704"/>
      <c r="E8" s="704"/>
      <c r="F8" s="705"/>
      <c r="G8" s="294" t="s">
        <v>478</v>
      </c>
      <c r="H8" s="293" t="s">
        <v>479</v>
      </c>
      <c r="I8" s="293" t="s">
        <v>479</v>
      </c>
      <c r="J8" s="298"/>
      <c r="K8" s="298"/>
      <c r="L8" s="298"/>
      <c r="M8" s="298"/>
      <c r="N8" s="298"/>
      <c r="O8" s="298"/>
      <c r="P8" s="298"/>
      <c r="Q8" s="298"/>
      <c r="R8" s="373"/>
      <c r="Y8" s="10"/>
      <c r="Z8" s="10"/>
      <c r="AA8" s="10"/>
      <c r="AB8" s="10"/>
      <c r="AC8" s="10"/>
      <c r="AD8" s="10"/>
      <c r="AE8" s="10"/>
      <c r="AF8" s="10"/>
      <c r="AG8" s="10"/>
      <c r="AH8" s="10"/>
      <c r="AI8" s="10"/>
    </row>
    <row r="9" spans="1:35" ht="58.5" customHeight="1">
      <c r="A9" s="371" t="s">
        <v>375</v>
      </c>
      <c r="B9" s="703" t="s">
        <v>172</v>
      </c>
      <c r="C9" s="704"/>
      <c r="D9" s="704"/>
      <c r="E9" s="704"/>
      <c r="F9" s="705"/>
      <c r="G9" s="294" t="s">
        <v>478</v>
      </c>
      <c r="H9" s="293" t="s">
        <v>479</v>
      </c>
      <c r="I9" s="293" t="s">
        <v>479</v>
      </c>
      <c r="J9" s="298"/>
      <c r="K9" s="298"/>
      <c r="L9" s="298"/>
      <c r="M9" s="298"/>
      <c r="N9" s="298"/>
      <c r="O9" s="298"/>
      <c r="P9" s="298"/>
      <c r="Q9" s="298"/>
      <c r="R9" s="373"/>
      <c r="Y9" s="10"/>
      <c r="Z9" s="10"/>
      <c r="AA9" s="10"/>
      <c r="AB9" s="10"/>
      <c r="AC9" s="10"/>
      <c r="AD9" s="10"/>
      <c r="AE9" s="10"/>
      <c r="AF9" s="10"/>
      <c r="AG9" s="10"/>
      <c r="AH9" s="10"/>
      <c r="AI9" s="10"/>
    </row>
    <row r="10" spans="1:35" ht="85.5" customHeight="1">
      <c r="A10" s="371" t="s">
        <v>376</v>
      </c>
      <c r="B10" s="734" t="s">
        <v>504</v>
      </c>
      <c r="C10" s="735"/>
      <c r="D10" s="735"/>
      <c r="E10" s="735"/>
      <c r="F10" s="736"/>
      <c r="G10" s="294" t="s">
        <v>480</v>
      </c>
      <c r="H10" s="293" t="s">
        <v>480</v>
      </c>
      <c r="I10" s="293" t="s">
        <v>480</v>
      </c>
      <c r="J10" s="298" t="s">
        <v>496</v>
      </c>
      <c r="K10" s="298"/>
      <c r="L10" s="298"/>
      <c r="M10" s="298"/>
      <c r="N10" s="298"/>
      <c r="O10" s="298"/>
      <c r="P10" s="298"/>
      <c r="Q10" s="298"/>
      <c r="R10" s="373"/>
      <c r="Y10" s="10"/>
      <c r="Z10" s="10"/>
      <c r="AA10" s="10"/>
      <c r="AB10" s="10"/>
      <c r="AC10" s="10"/>
      <c r="AD10" s="10"/>
      <c r="AE10" s="10"/>
      <c r="AF10" s="10"/>
      <c r="AG10" s="10"/>
      <c r="AH10" s="10"/>
      <c r="AI10" s="10"/>
    </row>
    <row r="11" spans="1:35" ht="33" customHeight="1">
      <c r="A11" s="371" t="s">
        <v>415</v>
      </c>
      <c r="B11" s="703" t="s">
        <v>238</v>
      </c>
      <c r="C11" s="704"/>
      <c r="D11" s="704"/>
      <c r="E11" s="704"/>
      <c r="F11" s="705"/>
      <c r="G11" s="294" t="s">
        <v>478</v>
      </c>
      <c r="H11" s="293" t="s">
        <v>479</v>
      </c>
      <c r="I11" s="293" t="s">
        <v>479</v>
      </c>
      <c r="J11" s="298"/>
      <c r="K11" s="298"/>
      <c r="L11" s="298"/>
      <c r="M11" s="298"/>
      <c r="N11" s="298"/>
      <c r="O11" s="298"/>
      <c r="P11" s="298"/>
      <c r="Q11" s="298"/>
      <c r="R11" s="373"/>
      <c r="Y11" s="10"/>
      <c r="Z11" s="10"/>
      <c r="AA11" s="10"/>
      <c r="AB11" s="10"/>
      <c r="AC11" s="10"/>
      <c r="AD11" s="10"/>
      <c r="AE11" s="10"/>
      <c r="AF11" s="10"/>
      <c r="AG11" s="10"/>
      <c r="AH11" s="10"/>
      <c r="AI11" s="10"/>
    </row>
    <row r="12" spans="1:35" ht="33" customHeight="1">
      <c r="A12" s="371" t="s">
        <v>416</v>
      </c>
      <c r="B12" s="703" t="s">
        <v>239</v>
      </c>
      <c r="C12" s="704"/>
      <c r="D12" s="704"/>
      <c r="E12" s="704"/>
      <c r="F12" s="705"/>
      <c r="G12" s="294" t="s">
        <v>478</v>
      </c>
      <c r="H12" s="293" t="s">
        <v>479</v>
      </c>
      <c r="I12" s="293" t="s">
        <v>479</v>
      </c>
      <c r="J12" s="298"/>
      <c r="K12" s="298"/>
      <c r="L12" s="298"/>
      <c r="M12" s="298"/>
      <c r="N12" s="298"/>
      <c r="O12" s="298"/>
      <c r="P12" s="298"/>
      <c r="Q12" s="298"/>
      <c r="R12" s="373"/>
      <c r="Y12" s="10"/>
      <c r="Z12" s="10"/>
      <c r="AA12" s="10"/>
      <c r="AB12" s="10"/>
      <c r="AC12" s="10"/>
      <c r="AD12" s="10"/>
      <c r="AE12" s="10"/>
      <c r="AF12" s="10"/>
      <c r="AG12" s="10"/>
      <c r="AH12" s="10"/>
      <c r="AI12" s="10"/>
    </row>
    <row r="13" spans="1:35" ht="33" customHeight="1">
      <c r="A13" s="371" t="s">
        <v>417</v>
      </c>
      <c r="B13" s="703" t="s">
        <v>447</v>
      </c>
      <c r="C13" s="704"/>
      <c r="D13" s="704"/>
      <c r="E13" s="704"/>
      <c r="F13" s="705"/>
      <c r="G13" s="294" t="s">
        <v>478</v>
      </c>
      <c r="H13" s="293" t="s">
        <v>479</v>
      </c>
      <c r="I13" s="293" t="s">
        <v>479</v>
      </c>
      <c r="J13" s="298"/>
      <c r="K13" s="298"/>
      <c r="L13" s="298"/>
      <c r="M13" s="298"/>
      <c r="N13" s="298"/>
      <c r="O13" s="298"/>
      <c r="P13" s="298"/>
      <c r="Q13" s="298"/>
      <c r="R13" s="373"/>
      <c r="Y13" s="10"/>
      <c r="Z13" s="10"/>
      <c r="AA13" s="10"/>
      <c r="AB13" s="10"/>
      <c r="AC13" s="10"/>
      <c r="AD13" s="10"/>
      <c r="AE13" s="10"/>
      <c r="AF13" s="10"/>
      <c r="AG13" s="10"/>
      <c r="AH13" s="10"/>
      <c r="AI13" s="10"/>
    </row>
    <row r="14" spans="1:35" ht="33" customHeight="1">
      <c r="A14" s="371" t="s">
        <v>418</v>
      </c>
      <c r="B14" s="703" t="s">
        <v>323</v>
      </c>
      <c r="C14" s="704"/>
      <c r="D14" s="704"/>
      <c r="E14" s="704"/>
      <c r="F14" s="705"/>
      <c r="G14" s="294" t="s">
        <v>478</v>
      </c>
      <c r="H14" s="293" t="s">
        <v>479</v>
      </c>
      <c r="I14" s="293" t="s">
        <v>479</v>
      </c>
      <c r="J14" s="298"/>
      <c r="K14" s="298"/>
      <c r="L14" s="298"/>
      <c r="M14" s="298"/>
      <c r="N14" s="298"/>
      <c r="O14" s="298"/>
      <c r="P14" s="298"/>
      <c r="Q14" s="298"/>
      <c r="R14" s="373"/>
      <c r="Y14" s="10"/>
      <c r="Z14" s="10"/>
      <c r="AA14" s="10"/>
      <c r="AB14" s="10"/>
      <c r="AC14" s="10"/>
      <c r="AD14" s="10"/>
      <c r="AE14" s="10"/>
      <c r="AF14" s="10"/>
      <c r="AG14" s="10"/>
      <c r="AH14" s="10"/>
      <c r="AI14" s="10"/>
    </row>
    <row r="15" spans="1:35" ht="33" customHeight="1">
      <c r="A15" s="371" t="s">
        <v>419</v>
      </c>
      <c r="B15" s="703" t="s">
        <v>448</v>
      </c>
      <c r="C15" s="704"/>
      <c r="D15" s="704"/>
      <c r="E15" s="704"/>
      <c r="F15" s="705"/>
      <c r="G15" s="294" t="s">
        <v>478</v>
      </c>
      <c r="H15" s="293" t="s">
        <v>479</v>
      </c>
      <c r="I15" s="293" t="s">
        <v>479</v>
      </c>
      <c r="J15" s="298"/>
      <c r="K15" s="298"/>
      <c r="L15" s="298"/>
      <c r="M15" s="298"/>
      <c r="N15" s="298"/>
      <c r="O15" s="298"/>
      <c r="P15" s="298"/>
      <c r="Q15" s="298"/>
      <c r="R15" s="373"/>
      <c r="Y15" s="10"/>
      <c r="Z15" s="10"/>
      <c r="AA15" s="10"/>
      <c r="AB15" s="10"/>
      <c r="AC15" s="10"/>
      <c r="AD15" s="10"/>
      <c r="AE15" s="10"/>
      <c r="AF15" s="10"/>
      <c r="AG15" s="10"/>
      <c r="AH15" s="10"/>
      <c r="AI15" s="10"/>
    </row>
    <row r="16" spans="1:35" ht="33" customHeight="1" thickBot="1">
      <c r="A16" s="375" t="s">
        <v>333</v>
      </c>
      <c r="B16" s="730"/>
      <c r="C16" s="731"/>
      <c r="D16" s="731"/>
      <c r="E16" s="731"/>
      <c r="F16" s="732"/>
      <c r="G16" s="386"/>
      <c r="H16" s="387"/>
      <c r="I16" s="387"/>
      <c r="J16" s="387"/>
      <c r="K16" s="387"/>
      <c r="L16" s="387"/>
      <c r="M16" s="387"/>
      <c r="N16" s="387"/>
      <c r="O16" s="387"/>
      <c r="P16" s="387"/>
      <c r="Q16" s="387"/>
      <c r="R16" s="388"/>
      <c r="Y16" s="10"/>
      <c r="Z16" s="10"/>
      <c r="AA16" s="10"/>
      <c r="AB16" s="10"/>
      <c r="AC16" s="10"/>
      <c r="AD16" s="10"/>
      <c r="AE16" s="10"/>
      <c r="AF16" s="10"/>
      <c r="AG16" s="10"/>
      <c r="AH16" s="10"/>
      <c r="AI16" s="10"/>
    </row>
    <row r="17" spans="1:35" s="309" customFormat="1" ht="22.5" customHeight="1" thickBot="1">
      <c r="A17" s="376" t="s">
        <v>334</v>
      </c>
      <c r="B17" s="727" t="s">
        <v>429</v>
      </c>
      <c r="C17" s="728"/>
      <c r="D17" s="728"/>
      <c r="E17" s="728"/>
      <c r="F17" s="729"/>
      <c r="G17" s="385" t="str">
        <f t="shared" ref="G17:R17" si="0">IF(ISNA(MATCH("R",G$6:G$15,0)),IF(ISNA(MATCH("Y",G$6:G$15,0)),IF(ISNA(MATCH("G",G$6:G$15,0)),"","G"),"Y"),"R")</f>
        <v>Y</v>
      </c>
      <c r="H17" s="307" t="str">
        <f t="shared" si="0"/>
        <v>Y</v>
      </c>
      <c r="I17" s="307" t="str">
        <f t="shared" si="0"/>
        <v>Y</v>
      </c>
      <c r="J17" s="307" t="str">
        <f t="shared" si="0"/>
        <v>G</v>
      </c>
      <c r="K17" s="307" t="str">
        <f t="shared" si="0"/>
        <v/>
      </c>
      <c r="L17" s="307" t="str">
        <f t="shared" si="0"/>
        <v/>
      </c>
      <c r="M17" s="307" t="str">
        <f t="shared" si="0"/>
        <v/>
      </c>
      <c r="N17" s="307" t="str">
        <f t="shared" si="0"/>
        <v/>
      </c>
      <c r="O17" s="307" t="str">
        <f t="shared" si="0"/>
        <v/>
      </c>
      <c r="P17" s="307" t="str">
        <f t="shared" si="0"/>
        <v/>
      </c>
      <c r="Q17" s="307" t="str">
        <f t="shared" si="0"/>
        <v/>
      </c>
      <c r="R17" s="308" t="str">
        <f t="shared" si="0"/>
        <v/>
      </c>
      <c r="Y17" s="12"/>
      <c r="Z17" s="12"/>
      <c r="AA17" s="12"/>
      <c r="AB17" s="12"/>
      <c r="AC17" s="12"/>
      <c r="AD17" s="12"/>
      <c r="AE17" s="12"/>
      <c r="AF17" s="12"/>
      <c r="AG17" s="12"/>
      <c r="AH17" s="12"/>
      <c r="AI17" s="12"/>
    </row>
    <row r="18" spans="1:35" s="99" customFormat="1" ht="17.25" customHeight="1">
      <c r="B18" s="97"/>
      <c r="C18" s="97"/>
      <c r="D18" s="97"/>
      <c r="E18" s="97"/>
      <c r="F18" s="97"/>
      <c r="G18" s="98">
        <f>Information!C5</f>
        <v>0</v>
      </c>
      <c r="H18" s="98">
        <f>Information!D5</f>
        <v>0</v>
      </c>
      <c r="I18" s="98">
        <f>Information!E5</f>
        <v>0</v>
      </c>
      <c r="J18" s="98">
        <f>Information!F5</f>
        <v>0</v>
      </c>
      <c r="K18" s="98">
        <f>Information!G5</f>
        <v>0</v>
      </c>
      <c r="L18" s="98"/>
      <c r="M18" s="98"/>
      <c r="N18" s="98"/>
      <c r="O18" s="98"/>
      <c r="P18" s="98"/>
      <c r="Q18" s="98"/>
      <c r="R18" s="98"/>
    </row>
    <row r="19" spans="1:35" s="277" customFormat="1" ht="10.5" customHeight="1">
      <c r="A19" s="367"/>
      <c r="B19" s="310"/>
      <c r="C19" s="311"/>
      <c r="D19" s="311"/>
      <c r="E19" s="311"/>
      <c r="G19" s="312"/>
      <c r="H19" s="312"/>
      <c r="I19" s="312"/>
      <c r="J19" s="312"/>
      <c r="K19" s="312"/>
      <c r="L19" s="312"/>
      <c r="M19" s="312"/>
      <c r="N19" s="312"/>
      <c r="O19" s="312"/>
      <c r="P19" s="312"/>
      <c r="Q19" s="312"/>
      <c r="R19" s="312"/>
    </row>
    <row r="20" spans="1:35" s="277" customFormat="1" ht="15" customHeight="1">
      <c r="A20" s="291"/>
      <c r="B20" s="311" t="s">
        <v>372</v>
      </c>
      <c r="C20" s="313" t="s">
        <v>36</v>
      </c>
      <c r="D20" s="314"/>
      <c r="E20" s="314"/>
      <c r="G20" s="315"/>
      <c r="H20" s="315"/>
      <c r="I20" s="315"/>
      <c r="J20" s="315"/>
      <c r="K20" s="315"/>
      <c r="L20" s="315"/>
      <c r="M20" s="315"/>
      <c r="N20" s="315"/>
      <c r="O20" s="315"/>
      <c r="P20" s="315"/>
      <c r="Q20" s="315"/>
      <c r="R20" s="315"/>
    </row>
    <row r="21" spans="1:35" s="277" customFormat="1" ht="14.25" customHeight="1">
      <c r="A21" s="291"/>
      <c r="B21" s="311"/>
      <c r="C21" s="313" t="s">
        <v>195</v>
      </c>
      <c r="D21" s="314"/>
      <c r="E21" s="314"/>
      <c r="G21" s="315"/>
      <c r="H21" s="315"/>
      <c r="I21" s="315"/>
      <c r="J21" s="315"/>
      <c r="K21" s="315"/>
      <c r="L21" s="315"/>
      <c r="M21" s="315"/>
      <c r="N21" s="315"/>
      <c r="O21" s="315"/>
      <c r="P21" s="315"/>
      <c r="Q21" s="315"/>
      <c r="R21" s="315"/>
    </row>
    <row r="22" spans="1:35" s="277" customFormat="1" ht="14.25" customHeight="1">
      <c r="A22" s="377"/>
      <c r="B22" s="311"/>
      <c r="C22" s="316" t="s">
        <v>196</v>
      </c>
      <c r="D22" s="314"/>
      <c r="E22" s="314"/>
      <c r="G22" s="315"/>
      <c r="H22" s="315"/>
      <c r="I22" s="315"/>
      <c r="J22" s="315"/>
      <c r="K22" s="315"/>
      <c r="L22" s="315"/>
      <c r="M22" s="315"/>
      <c r="N22" s="315"/>
      <c r="O22" s="315"/>
      <c r="P22" s="315"/>
      <c r="Q22" s="315"/>
      <c r="R22" s="315"/>
    </row>
    <row r="23" spans="1:35" ht="14.25" customHeight="1">
      <c r="A23" s="328"/>
      <c r="B23" s="278"/>
      <c r="C23" s="316" t="s">
        <v>337</v>
      </c>
      <c r="D23" s="286"/>
      <c r="E23" s="286"/>
      <c r="Y23" s="10"/>
      <c r="Z23" s="10"/>
      <c r="AA23" s="10"/>
      <c r="AB23" s="10"/>
      <c r="AC23" s="10"/>
      <c r="AD23" s="10"/>
      <c r="AE23" s="10"/>
      <c r="AF23" s="10"/>
      <c r="AG23" s="10"/>
      <c r="AH23" s="10"/>
      <c r="AI23" s="10"/>
    </row>
    <row r="24" spans="1:35" ht="12.75" customHeight="1" thickBot="1">
      <c r="A24" s="328"/>
      <c r="B24" s="278"/>
      <c r="C24" s="316"/>
      <c r="D24" s="286"/>
      <c r="E24" s="286"/>
      <c r="Y24" s="10"/>
      <c r="Z24" s="10"/>
      <c r="AA24" s="10"/>
      <c r="AB24" s="10"/>
      <c r="AC24" s="10"/>
      <c r="AD24" s="10"/>
      <c r="AE24" s="10"/>
      <c r="AF24" s="10"/>
      <c r="AG24" s="10"/>
      <c r="AH24" s="10"/>
      <c r="AI24" s="10"/>
    </row>
    <row r="25" spans="1:35" ht="15.75" customHeight="1">
      <c r="A25" s="378" t="s">
        <v>369</v>
      </c>
      <c r="B25" s="318" t="s">
        <v>332</v>
      </c>
      <c r="C25" s="318" t="s">
        <v>387</v>
      </c>
      <c r="D25" s="318" t="s">
        <v>381</v>
      </c>
      <c r="E25" s="318" t="s">
        <v>371</v>
      </c>
      <c r="F25" s="695" t="s">
        <v>320</v>
      </c>
      <c r="G25" s="701"/>
      <c r="H25" s="701"/>
      <c r="I25" s="701"/>
      <c r="J25" s="702"/>
      <c r="K25" s="694" t="s">
        <v>319</v>
      </c>
      <c r="L25" s="694"/>
      <c r="M25" s="694"/>
      <c r="N25" s="694"/>
      <c r="O25" s="694"/>
      <c r="P25" s="694"/>
      <c r="Q25" s="695"/>
      <c r="R25" s="696"/>
      <c r="Y25" s="10"/>
      <c r="Z25" s="10"/>
      <c r="AA25" s="10"/>
      <c r="AB25" s="10"/>
      <c r="AC25" s="10"/>
      <c r="AD25" s="10"/>
      <c r="AE25" s="10"/>
      <c r="AF25" s="10"/>
      <c r="AG25" s="10"/>
      <c r="AH25" s="10"/>
      <c r="AI25" s="10"/>
    </row>
    <row r="26" spans="1:35">
      <c r="A26" s="379"/>
      <c r="B26" s="320"/>
      <c r="C26" s="320"/>
      <c r="D26" s="321"/>
      <c r="E26" s="321"/>
      <c r="F26" s="722"/>
      <c r="G26" s="723"/>
      <c r="H26" s="723"/>
      <c r="I26" s="723"/>
      <c r="J26" s="724"/>
      <c r="K26" s="674"/>
      <c r="L26" s="674"/>
      <c r="M26" s="674"/>
      <c r="N26" s="674"/>
      <c r="O26" s="674"/>
      <c r="P26" s="674"/>
      <c r="Q26" s="725"/>
      <c r="R26" s="726"/>
      <c r="Y26" s="10"/>
      <c r="Z26" s="10"/>
      <c r="AA26" s="10"/>
      <c r="AB26" s="10"/>
      <c r="AC26" s="10"/>
      <c r="AD26" s="10"/>
      <c r="AE26" s="10"/>
      <c r="AF26" s="10"/>
      <c r="AG26" s="10"/>
      <c r="AH26" s="10"/>
      <c r="AI26" s="10"/>
    </row>
    <row r="27" spans="1:35">
      <c r="A27" s="380"/>
      <c r="B27" s="320"/>
      <c r="C27" s="320"/>
      <c r="D27" s="321"/>
      <c r="E27" s="321"/>
      <c r="F27" s="720"/>
      <c r="G27" s="674"/>
      <c r="H27" s="674"/>
      <c r="I27" s="674"/>
      <c r="J27" s="674"/>
      <c r="K27" s="674"/>
      <c r="L27" s="674"/>
      <c r="M27" s="674"/>
      <c r="N27" s="674"/>
      <c r="O27" s="674"/>
      <c r="P27" s="674"/>
      <c r="Q27" s="725"/>
      <c r="R27" s="726"/>
      <c r="Y27" s="10"/>
      <c r="Z27" s="10"/>
      <c r="AA27" s="10"/>
      <c r="AB27" s="10"/>
      <c r="AC27" s="10"/>
      <c r="AD27" s="10"/>
      <c r="AE27" s="10"/>
      <c r="AF27" s="10"/>
      <c r="AG27" s="10"/>
      <c r="AH27" s="10"/>
      <c r="AI27" s="10"/>
    </row>
    <row r="28" spans="1:35">
      <c r="A28" s="380"/>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79"/>
      <c r="B29" s="320"/>
      <c r="C29" s="320"/>
      <c r="D29" s="321"/>
      <c r="E29" s="321"/>
      <c r="F29" s="720"/>
      <c r="G29" s="674"/>
      <c r="H29" s="674"/>
      <c r="I29" s="674"/>
      <c r="J29" s="674"/>
      <c r="K29" s="674"/>
      <c r="L29" s="674"/>
      <c r="M29" s="674"/>
      <c r="N29" s="674"/>
      <c r="O29" s="674"/>
      <c r="P29" s="674"/>
      <c r="Q29" s="725"/>
      <c r="R29" s="726"/>
      <c r="Y29" s="10"/>
      <c r="Z29" s="10"/>
      <c r="AA29" s="10"/>
      <c r="AB29" s="10"/>
      <c r="AC29" s="10"/>
      <c r="AD29" s="10"/>
      <c r="AE29" s="10"/>
      <c r="AF29" s="10"/>
      <c r="AG29" s="10"/>
      <c r="AH29" s="10"/>
      <c r="AI29" s="10"/>
    </row>
    <row r="30" spans="1:35">
      <c r="A30" s="38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79"/>
      <c r="B31" s="320"/>
      <c r="C31" s="320"/>
      <c r="D31" s="321"/>
      <c r="E31" s="321"/>
      <c r="F31" s="720"/>
      <c r="G31" s="674"/>
      <c r="H31" s="674"/>
      <c r="I31" s="674"/>
      <c r="J31" s="674"/>
      <c r="K31" s="674"/>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675"/>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ht="13.5" thickBot="1">
      <c r="A36" s="381"/>
      <c r="B36" s="326"/>
      <c r="C36" s="326"/>
      <c r="D36" s="327"/>
      <c r="E36" s="326"/>
      <c r="F36" s="718"/>
      <c r="G36" s="668"/>
      <c r="H36" s="668"/>
      <c r="I36" s="668"/>
      <c r="J36" s="668"/>
      <c r="K36" s="668"/>
      <c r="L36" s="668"/>
      <c r="M36" s="668"/>
      <c r="N36" s="668"/>
      <c r="O36" s="668"/>
      <c r="P36" s="668"/>
      <c r="Q36" s="669"/>
      <c r="R36" s="670"/>
      <c r="Y36" s="10"/>
      <c r="Z36" s="10"/>
      <c r="AA36" s="10"/>
      <c r="AB36" s="10"/>
      <c r="AC36" s="10"/>
      <c r="AD36" s="10"/>
      <c r="AE36" s="10"/>
      <c r="AF36" s="10"/>
      <c r="AG36" s="10"/>
      <c r="AH36" s="10"/>
      <c r="AI36" s="10"/>
    </row>
    <row r="37" spans="1:35">
      <c r="A37" s="328"/>
      <c r="B37" s="278"/>
      <c r="C37" s="278"/>
      <c r="D37" s="278"/>
      <c r="E37" s="278"/>
      <c r="Y37" s="10"/>
      <c r="Z37" s="10"/>
      <c r="AA37" s="10"/>
      <c r="AB37" s="10"/>
      <c r="AC37" s="10"/>
      <c r="AD37" s="10"/>
      <c r="AE37" s="10"/>
      <c r="AF37" s="10"/>
      <c r="AG37" s="10"/>
      <c r="AH37" s="10"/>
      <c r="AI37" s="10"/>
    </row>
    <row r="38" spans="1:35">
      <c r="Y38" s="10"/>
      <c r="Z38" s="10"/>
      <c r="AA38" s="10"/>
      <c r="AB38" s="10"/>
      <c r="AC38" s="10"/>
      <c r="AD38" s="10"/>
      <c r="AE38" s="10"/>
      <c r="AF38" s="10"/>
      <c r="AG38" s="10"/>
      <c r="AH38" s="10"/>
      <c r="AI38" s="10"/>
    </row>
    <row r="39" spans="1:35" s="10" customFormat="1">
      <c r="A39" s="15"/>
    </row>
    <row r="40" spans="1:35" s="10" customFormat="1">
      <c r="A40" s="15"/>
    </row>
    <row r="41" spans="1:35" s="10" customFormat="1">
      <c r="A41" s="15"/>
    </row>
    <row r="42" spans="1:35" s="10" customFormat="1">
      <c r="A42" s="15"/>
    </row>
    <row r="43" spans="1:35" s="10" customFormat="1">
      <c r="A43" s="15"/>
    </row>
    <row r="44" spans="1:35">
      <c r="Y44" s="10"/>
      <c r="Z44" s="10"/>
      <c r="AA44" s="10"/>
      <c r="AB44" s="10"/>
      <c r="AC44" s="10"/>
      <c r="AD44" s="10"/>
      <c r="AE44" s="10"/>
      <c r="AF44" s="10"/>
      <c r="AG44" s="10"/>
      <c r="AH44" s="10"/>
      <c r="AI44" s="10"/>
    </row>
    <row r="45" spans="1:35">
      <c r="Y45" s="10"/>
      <c r="Z45" s="10"/>
      <c r="AA45" s="10"/>
      <c r="AB45" s="10"/>
      <c r="AC45" s="10"/>
      <c r="AD45" s="10"/>
      <c r="AE45" s="10"/>
      <c r="AF45" s="10"/>
      <c r="AG45" s="10"/>
      <c r="AH45" s="10"/>
      <c r="AI45" s="10"/>
    </row>
    <row r="46" spans="1:35">
      <c r="Y46" s="10"/>
      <c r="Z46" s="10"/>
      <c r="AA46" s="10"/>
      <c r="AB46" s="10"/>
      <c r="AC46" s="10"/>
      <c r="AD46" s="10"/>
      <c r="AE46" s="10"/>
      <c r="AF46" s="10"/>
      <c r="AG46" s="10"/>
      <c r="AH46" s="10"/>
      <c r="AI46" s="10"/>
    </row>
    <row r="47" spans="1:35">
      <c r="Y47" s="10"/>
      <c r="Z47" s="10"/>
      <c r="AA47" s="10"/>
      <c r="AB47" s="10"/>
      <c r="AC47" s="10"/>
      <c r="AD47" s="10"/>
      <c r="AE47" s="10"/>
      <c r="AF47" s="10"/>
      <c r="AG47" s="10"/>
      <c r="AH47" s="10"/>
      <c r="AI47" s="10"/>
    </row>
    <row r="48" spans="1:35">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sheetData>
  <mergeCells count="38">
    <mergeCell ref="F33:J33"/>
    <mergeCell ref="B5:F5"/>
    <mergeCell ref="B6:F6"/>
    <mergeCell ref="B7:F7"/>
    <mergeCell ref="B15:F15"/>
    <mergeCell ref="B16:F16"/>
    <mergeCell ref="B11:F11"/>
    <mergeCell ref="B8:F8"/>
    <mergeCell ref="B9:F9"/>
    <mergeCell ref="B10:F10"/>
    <mergeCell ref="B12:F12"/>
    <mergeCell ref="F30:J30"/>
    <mergeCell ref="K26:R26"/>
    <mergeCell ref="K27:R27"/>
    <mergeCell ref="B17:F17"/>
    <mergeCell ref="B13:F13"/>
    <mergeCell ref="B14:F14"/>
    <mergeCell ref="K35:R35"/>
    <mergeCell ref="K36:R36"/>
    <mergeCell ref="F36:J36"/>
    <mergeCell ref="F35:J35"/>
    <mergeCell ref="K34:R34"/>
    <mergeCell ref="K33:R33"/>
    <mergeCell ref="F34:J34"/>
    <mergeCell ref="G1:R3"/>
    <mergeCell ref="F29:J29"/>
    <mergeCell ref="F28:J28"/>
    <mergeCell ref="F27:J27"/>
    <mergeCell ref="F26:J26"/>
    <mergeCell ref="K25:R25"/>
    <mergeCell ref="F25:J25"/>
    <mergeCell ref="K29:R29"/>
    <mergeCell ref="K28:R28"/>
    <mergeCell ref="F31:J31"/>
    <mergeCell ref="K31:R31"/>
    <mergeCell ref="F32:J32"/>
    <mergeCell ref="K32:R32"/>
    <mergeCell ref="K30:R30"/>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23" max="16383" man="1"/>
  </rowBreaks>
  <colBreaks count="1" manualBreakCount="1">
    <brk id="18"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172"/>
  <sheetViews>
    <sheetView showGridLines="0" zoomScale="75" zoomScaleNormal="75" workbookViewId="0">
      <pane ySplit="5" topLeftCell="A6" activePane="bottomLeft" state="frozen"/>
      <selection pane="bottomLeft" activeCell="W9" sqref="W8:W9"/>
    </sheetView>
  </sheetViews>
  <sheetFormatPr defaultColWidth="9.140625" defaultRowHeight="12.75"/>
  <cols>
    <col min="1" max="1" width="6.85546875" style="14" customWidth="1"/>
    <col min="2" max="2" width="7.7109375" style="5" customWidth="1"/>
    <col min="3" max="3" width="8.5703125" style="6" customWidth="1"/>
    <col min="4" max="5" width="9.7109375" style="6" customWidth="1"/>
    <col min="6" max="6" width="49.28515625" style="7" customWidth="1"/>
    <col min="7" max="18" width="7.28515625" style="7" customWidth="1"/>
    <col min="19" max="29" width="1.85546875" style="7" customWidth="1"/>
    <col min="30" max="30" width="2.42578125" style="7" customWidth="1"/>
    <col min="31" max="31" width="2" style="7" customWidth="1"/>
    <col min="32" max="32" width="22.28515625" style="7" customWidth="1"/>
    <col min="33" max="33" width="19.85546875" style="7" customWidth="1"/>
    <col min="34" max="16384" width="9.140625" style="7"/>
  </cols>
  <sheetData>
    <row r="1" spans="1:35" s="1" customFormat="1" ht="17.25" customHeight="1">
      <c r="A1" s="100"/>
      <c r="B1" s="10"/>
      <c r="C1" s="10"/>
      <c r="D1" s="20" t="s">
        <v>329</v>
      </c>
      <c r="E1" s="2"/>
      <c r="G1" s="754" t="s">
        <v>197</v>
      </c>
      <c r="H1" s="755"/>
      <c r="I1" s="755"/>
      <c r="J1" s="755"/>
      <c r="K1" s="755"/>
      <c r="L1" s="755"/>
      <c r="M1" s="755"/>
      <c r="N1" s="755"/>
      <c r="O1" s="755"/>
      <c r="P1" s="755"/>
      <c r="Q1" s="755"/>
      <c r="R1" s="756"/>
    </row>
    <row r="2" spans="1:35" s="1" customFormat="1" ht="17.25" customHeight="1">
      <c r="A2" s="101"/>
      <c r="D2" s="122" t="s">
        <v>204</v>
      </c>
      <c r="E2" s="2"/>
      <c r="G2" s="757"/>
      <c r="H2" s="758"/>
      <c r="I2" s="758"/>
      <c r="J2" s="758"/>
      <c r="K2" s="758"/>
      <c r="L2" s="758"/>
      <c r="M2" s="758"/>
      <c r="N2" s="758"/>
      <c r="O2" s="758"/>
      <c r="P2" s="758"/>
      <c r="Q2" s="758"/>
      <c r="R2" s="759"/>
    </row>
    <row r="3" spans="1:35" s="2" customFormat="1" ht="18.75" customHeight="1">
      <c r="A3" s="102"/>
      <c r="B3" s="21"/>
      <c r="C3" s="6"/>
      <c r="D3" s="21"/>
      <c r="E3" s="6"/>
      <c r="F3" s="3"/>
      <c r="G3" s="760"/>
      <c r="H3" s="761"/>
      <c r="I3" s="761"/>
      <c r="J3" s="761"/>
      <c r="K3" s="761"/>
      <c r="L3" s="761"/>
      <c r="M3" s="761"/>
      <c r="N3" s="761"/>
      <c r="O3" s="761"/>
      <c r="P3" s="761"/>
      <c r="Q3" s="761"/>
      <c r="R3" s="762"/>
      <c r="S3" s="3"/>
      <c r="T3" s="3"/>
      <c r="U3" s="3"/>
      <c r="V3" s="3"/>
      <c r="W3" s="3"/>
      <c r="X3" s="3"/>
      <c r="Y3" s="3"/>
      <c r="Z3" s="3"/>
      <c r="AA3" s="3"/>
      <c r="AB3" s="3"/>
      <c r="AC3" s="3"/>
      <c r="AD3" s="3"/>
      <c r="AE3" s="3"/>
      <c r="AF3" s="3"/>
    </row>
    <row r="4" spans="1:35" s="1" customFormat="1" ht="12" customHeight="1" thickBot="1">
      <c r="A4" s="103"/>
      <c r="B4" s="37" t="s">
        <v>389</v>
      </c>
      <c r="C4" s="37"/>
      <c r="D4" s="37" t="s">
        <v>336</v>
      </c>
      <c r="E4" s="37"/>
      <c r="F4" s="9"/>
      <c r="G4" s="769"/>
      <c r="H4" s="769"/>
      <c r="I4" s="769"/>
      <c r="J4" s="769"/>
      <c r="K4" s="769"/>
      <c r="L4" s="769"/>
      <c r="M4" s="769"/>
      <c r="N4" s="769"/>
      <c r="O4" s="769"/>
      <c r="P4" s="769"/>
      <c r="Q4" s="769"/>
      <c r="R4" s="770"/>
      <c r="S4" s="9"/>
      <c r="T4" s="9"/>
      <c r="U4" s="9"/>
      <c r="V4" s="9"/>
      <c r="W4" s="9"/>
      <c r="X4" s="9"/>
      <c r="Y4" s="9"/>
      <c r="Z4" s="9"/>
      <c r="AA4" s="9"/>
      <c r="AB4" s="9"/>
      <c r="AC4" s="9"/>
      <c r="AD4" s="9"/>
      <c r="AE4" s="9"/>
      <c r="AF4" s="9"/>
    </row>
    <row r="5" spans="1:35" s="17" customFormat="1" ht="30" customHeight="1" thickBot="1">
      <c r="A5" s="104" t="s">
        <v>369</v>
      </c>
      <c r="B5" s="22" t="s">
        <v>20</v>
      </c>
      <c r="C5" s="23" t="s">
        <v>22</v>
      </c>
      <c r="D5" s="22" t="s">
        <v>330</v>
      </c>
      <c r="E5" s="23" t="s">
        <v>388</v>
      </c>
      <c r="F5" s="18" t="s">
        <v>21</v>
      </c>
      <c r="G5" s="274" t="str">
        <f>Information!C4</f>
        <v>VP</v>
      </c>
      <c r="H5" s="274" t="str">
        <f>Information!D4</f>
        <v>TT</v>
      </c>
      <c r="I5" s="274" t="str">
        <f>Information!E4</f>
        <v>PP</v>
      </c>
      <c r="J5" s="274" t="str">
        <f>Information!F4</f>
        <v>SOP</v>
      </c>
      <c r="K5" s="274">
        <f>Information!G4</f>
        <v>0</v>
      </c>
      <c r="L5" s="274"/>
      <c r="M5" s="274"/>
      <c r="N5" s="24"/>
      <c r="O5" s="24"/>
      <c r="P5" s="24"/>
      <c r="Q5" s="24"/>
      <c r="R5" s="162"/>
      <c r="S5" s="16"/>
      <c r="T5" s="16"/>
      <c r="U5" s="16"/>
      <c r="V5" s="16"/>
      <c r="W5" s="16"/>
      <c r="X5" s="16"/>
      <c r="Y5" s="16"/>
      <c r="Z5" s="16"/>
      <c r="AA5" s="16"/>
      <c r="AB5" s="16"/>
      <c r="AC5" s="16"/>
      <c r="AD5" s="16"/>
      <c r="AE5" s="16"/>
      <c r="AF5" s="16"/>
    </row>
    <row r="6" spans="1:35" s="4" customFormat="1" ht="44.25" customHeight="1">
      <c r="A6" s="105" t="s">
        <v>24</v>
      </c>
      <c r="B6" s="128" t="s">
        <v>18</v>
      </c>
      <c r="C6" s="116" t="s">
        <v>23</v>
      </c>
      <c r="D6" s="238" t="e">
        <f>IF(C6="ONGOING","ONGOING",INDEX(Information!$B$5:$N$6,1,MATCH(RIGHT(C6,2),Information!$B$6:$N$6,0)))</f>
        <v>#N/A</v>
      </c>
      <c r="E6" s="239" t="e">
        <f t="shared" ref="E6:E43" si="0">D6-14</f>
        <v>#N/A</v>
      </c>
      <c r="F6" s="113" t="s">
        <v>351</v>
      </c>
      <c r="G6" s="170"/>
      <c r="H6" s="177"/>
      <c r="I6" s="177"/>
      <c r="J6" s="177"/>
      <c r="K6" s="177"/>
      <c r="L6" s="195"/>
      <c r="M6" s="195"/>
      <c r="N6" s="195"/>
      <c r="O6" s="195"/>
      <c r="P6" s="177"/>
      <c r="Q6" s="179"/>
      <c r="R6" s="166"/>
      <c r="Y6" s="10"/>
      <c r="Z6" s="10"/>
      <c r="AA6" s="10"/>
      <c r="AB6" s="10"/>
      <c r="AC6" s="10"/>
      <c r="AD6" s="10"/>
      <c r="AE6" s="10"/>
      <c r="AF6" s="10"/>
      <c r="AG6" s="10"/>
      <c r="AH6" s="10"/>
      <c r="AI6" s="10"/>
    </row>
    <row r="7" spans="1:35" s="1" customFormat="1" ht="135" customHeight="1">
      <c r="A7" s="106" t="s">
        <v>373</v>
      </c>
      <c r="B7" s="129" t="s">
        <v>18</v>
      </c>
      <c r="C7" s="117" t="s">
        <v>210</v>
      </c>
      <c r="D7" s="240" t="e">
        <f>IF(C7="ONGOING","ONGOING",INDEX(Information!$B$5:$N$6,1,MATCH(RIGHT(C7,2),Information!$B$6:$N$6,0)))</f>
        <v>#N/A</v>
      </c>
      <c r="E7" s="241" t="e">
        <f t="shared" si="0"/>
        <v>#N/A</v>
      </c>
      <c r="F7" s="114" t="s">
        <v>395</v>
      </c>
      <c r="G7" s="170"/>
      <c r="H7" s="180"/>
      <c r="I7" s="180"/>
      <c r="J7" s="180"/>
      <c r="K7" s="180"/>
      <c r="L7" s="181"/>
      <c r="M7" s="181"/>
      <c r="N7" s="181"/>
      <c r="O7" s="181"/>
      <c r="P7" s="180"/>
      <c r="Q7" s="181"/>
      <c r="R7" s="167"/>
      <c r="Y7" s="10"/>
      <c r="Z7" s="10"/>
      <c r="AA7" s="10"/>
      <c r="AB7" s="10"/>
      <c r="AC7" s="10"/>
      <c r="AD7" s="10"/>
      <c r="AE7" s="10"/>
      <c r="AF7" s="10"/>
      <c r="AG7" s="10"/>
      <c r="AH7" s="10"/>
      <c r="AI7" s="10"/>
    </row>
    <row r="8" spans="1:35" s="1" customFormat="1" ht="33" customHeight="1" thickBot="1">
      <c r="A8" s="132" t="s">
        <v>48</v>
      </c>
      <c r="B8" s="130" t="s">
        <v>352</v>
      </c>
      <c r="C8" s="118" t="s">
        <v>210</v>
      </c>
      <c r="D8" s="248" t="e">
        <f>IF(C8="ONGOING","ONGOING",INDEX(Information!$B$5:$N$6,1,MATCH(RIGHT(C8,2),Information!$B$6:$N$6,0)))</f>
        <v>#N/A</v>
      </c>
      <c r="E8" s="253" t="e">
        <f t="shared" si="0"/>
        <v>#N/A</v>
      </c>
      <c r="F8" s="139" t="s">
        <v>147</v>
      </c>
      <c r="G8" s="182"/>
      <c r="H8" s="180"/>
      <c r="I8" s="180"/>
      <c r="J8" s="180"/>
      <c r="K8" s="180"/>
      <c r="L8" s="181"/>
      <c r="M8" s="181"/>
      <c r="N8" s="181"/>
      <c r="O8" s="181"/>
      <c r="P8" s="180"/>
      <c r="Q8" s="181"/>
      <c r="R8" s="167"/>
      <c r="Y8" s="10"/>
      <c r="Z8" s="10"/>
      <c r="AA8" s="10"/>
      <c r="AB8" s="10"/>
      <c r="AC8" s="10"/>
      <c r="AD8" s="10"/>
      <c r="AE8" s="10"/>
      <c r="AF8" s="10"/>
      <c r="AG8" s="10"/>
      <c r="AH8" s="10"/>
      <c r="AI8" s="10"/>
    </row>
    <row r="9" spans="1:35" s="1" customFormat="1" ht="33" customHeight="1" thickBot="1">
      <c r="A9" s="107" t="s">
        <v>49</v>
      </c>
      <c r="B9" s="131" t="s">
        <v>352</v>
      </c>
      <c r="C9" s="121" t="s">
        <v>19</v>
      </c>
      <c r="D9" s="242" t="e">
        <f>IF(C9="ONGOING","ONGOING",INDEX(Information!$B$5:$N$6,1,MATCH(RIGHT(C9,2),Information!$B$6:$N$6,0)))</f>
        <v>#N/A</v>
      </c>
      <c r="E9" s="243" t="e">
        <f t="shared" si="0"/>
        <v>#N/A</v>
      </c>
      <c r="F9" s="133" t="s">
        <v>171</v>
      </c>
      <c r="G9" s="183"/>
      <c r="H9" s="184"/>
      <c r="I9" s="180"/>
      <c r="J9" s="185"/>
      <c r="K9" s="180"/>
      <c r="L9" s="181"/>
      <c r="M9" s="181"/>
      <c r="N9" s="181"/>
      <c r="O9" s="181"/>
      <c r="P9" s="180"/>
      <c r="Q9" s="181"/>
      <c r="R9" s="167"/>
      <c r="Y9" s="10"/>
      <c r="Z9" s="10"/>
      <c r="AA9" s="10"/>
      <c r="AB9" s="10"/>
      <c r="AC9" s="10"/>
      <c r="AD9" s="10"/>
      <c r="AE9" s="10"/>
      <c r="AF9" s="10"/>
      <c r="AG9" s="10"/>
      <c r="AH9" s="10"/>
      <c r="AI9" s="10"/>
    </row>
    <row r="10" spans="1:35" s="1" customFormat="1" ht="42" customHeight="1">
      <c r="A10" s="108" t="s">
        <v>50</v>
      </c>
      <c r="B10" s="125" t="s">
        <v>210</v>
      </c>
      <c r="C10" s="119" t="s">
        <v>149</v>
      </c>
      <c r="D10" s="244" t="e">
        <f>IF(C10="ONGOING","ONGOING",INDEX(Information!$B$5:$N$6,1,MATCH(RIGHT(C10,2),Information!$B$6:$N$6,0)))</f>
        <v>#N/A</v>
      </c>
      <c r="E10" s="245" t="e">
        <f t="shared" si="0"/>
        <v>#N/A</v>
      </c>
      <c r="F10" s="123" t="s">
        <v>150</v>
      </c>
      <c r="G10" s="168"/>
      <c r="H10" s="168"/>
      <c r="I10" s="173"/>
      <c r="J10" s="185"/>
      <c r="K10" s="180"/>
      <c r="L10" s="181"/>
      <c r="M10" s="181"/>
      <c r="N10" s="181"/>
      <c r="O10" s="181"/>
      <c r="P10" s="180"/>
      <c r="Q10" s="181"/>
      <c r="R10" s="167"/>
      <c r="Y10" s="10"/>
      <c r="Z10" s="10"/>
      <c r="AA10" s="10"/>
      <c r="AB10" s="10"/>
      <c r="AC10" s="10"/>
      <c r="AD10" s="10"/>
      <c r="AE10" s="10"/>
      <c r="AF10" s="10"/>
      <c r="AG10" s="10"/>
      <c r="AH10" s="10"/>
      <c r="AI10" s="10"/>
    </row>
    <row r="11" spans="1:35" s="1" customFormat="1" ht="32.25" customHeight="1" thickBot="1">
      <c r="A11" s="107" t="s">
        <v>51</v>
      </c>
      <c r="B11" s="124" t="s">
        <v>210</v>
      </c>
      <c r="C11" s="121" t="s">
        <v>149</v>
      </c>
      <c r="D11" s="242" t="e">
        <f>IF(C11="ONGOING","ONGOING",INDEX(Information!$B$5:$N$6,1,MATCH(RIGHT(C11,2),Information!$B$6:$N$6,0)))</f>
        <v>#N/A</v>
      </c>
      <c r="E11" s="243" t="e">
        <f t="shared" si="0"/>
        <v>#N/A</v>
      </c>
      <c r="F11" s="133" t="s">
        <v>134</v>
      </c>
      <c r="G11" s="183"/>
      <c r="H11" s="183"/>
      <c r="I11" s="184"/>
      <c r="J11" s="180"/>
      <c r="K11" s="180"/>
      <c r="L11" s="181"/>
      <c r="M11" s="181"/>
      <c r="N11" s="181"/>
      <c r="O11" s="181"/>
      <c r="P11" s="180"/>
      <c r="Q11" s="181"/>
      <c r="R11" s="167"/>
      <c r="Y11" s="10"/>
      <c r="Z11" s="10"/>
      <c r="AA11" s="10"/>
      <c r="AB11" s="10"/>
      <c r="AC11" s="10"/>
      <c r="AD11" s="10"/>
      <c r="AE11" s="10"/>
      <c r="AF11" s="10"/>
      <c r="AG11" s="10"/>
      <c r="AH11" s="10"/>
      <c r="AI11" s="10"/>
    </row>
    <row r="12" spans="1:35" s="1" customFormat="1" ht="65.25" customHeight="1">
      <c r="A12" s="106" t="s">
        <v>52</v>
      </c>
      <c r="B12" s="129" t="s">
        <v>18</v>
      </c>
      <c r="C12" s="117" t="s">
        <v>211</v>
      </c>
      <c r="D12" s="240" t="e">
        <f>IF(C12="ONGOING","ONGOING",INDEX(Information!$B$5:$N$6,1,MATCH(RIGHT(C12,2),Information!$B$6:$N$6,0)))</f>
        <v>#N/A</v>
      </c>
      <c r="E12" s="241" t="e">
        <f t="shared" si="0"/>
        <v>#N/A</v>
      </c>
      <c r="F12" s="204" t="s">
        <v>279</v>
      </c>
      <c r="G12" s="168"/>
      <c r="H12" s="168"/>
      <c r="I12" s="171"/>
      <c r="J12" s="170"/>
      <c r="K12" s="180"/>
      <c r="L12" s="181"/>
      <c r="M12" s="181"/>
      <c r="N12" s="181"/>
      <c r="O12" s="181"/>
      <c r="P12" s="180"/>
      <c r="Q12" s="181"/>
      <c r="R12" s="167"/>
      <c r="Y12" s="10"/>
      <c r="Z12" s="10"/>
      <c r="AA12" s="10"/>
      <c r="AB12" s="10"/>
      <c r="AC12" s="10"/>
      <c r="AD12" s="10"/>
      <c r="AE12" s="10"/>
      <c r="AF12" s="10"/>
      <c r="AG12" s="10"/>
      <c r="AH12" s="10"/>
      <c r="AI12" s="10"/>
    </row>
    <row r="13" spans="1:35" s="1" customFormat="1" ht="42" customHeight="1">
      <c r="A13" s="106" t="s">
        <v>53</v>
      </c>
      <c r="B13" s="129" t="s">
        <v>18</v>
      </c>
      <c r="C13" s="117" t="s">
        <v>211</v>
      </c>
      <c r="D13" s="240" t="e">
        <f>IF(C13="ONGOING","ONGOING",INDEX(Information!$B$5:$N$6,1,MATCH(RIGHT(C13,2),Information!$B$6:$N$6,0)))</f>
        <v>#N/A</v>
      </c>
      <c r="E13" s="241" t="e">
        <f t="shared" si="0"/>
        <v>#N/A</v>
      </c>
      <c r="F13" s="204" t="s">
        <v>280</v>
      </c>
      <c r="G13" s="171"/>
      <c r="H13" s="171"/>
      <c r="I13" s="171"/>
      <c r="J13" s="170"/>
      <c r="K13" s="180"/>
      <c r="L13" s="181"/>
      <c r="M13" s="181"/>
      <c r="N13" s="181"/>
      <c r="O13" s="181"/>
      <c r="P13" s="180"/>
      <c r="Q13" s="181"/>
      <c r="R13" s="167"/>
      <c r="Y13" s="10"/>
      <c r="Z13" s="10"/>
      <c r="AA13" s="10"/>
      <c r="AB13" s="10"/>
      <c r="AC13" s="10"/>
      <c r="AD13" s="10"/>
      <c r="AE13" s="10"/>
      <c r="AF13" s="10"/>
      <c r="AG13" s="10"/>
      <c r="AH13" s="10"/>
      <c r="AI13" s="10"/>
    </row>
    <row r="14" spans="1:35" s="1" customFormat="1" ht="33" customHeight="1">
      <c r="A14" s="108" t="s">
        <v>54</v>
      </c>
      <c r="B14" s="125" t="s">
        <v>210</v>
      </c>
      <c r="C14" s="119" t="s">
        <v>211</v>
      </c>
      <c r="D14" s="244" t="e">
        <f>IF(C14="ONGOING","ONGOING",INDEX(Information!$B$5:$N$6,1,MATCH(RIGHT(C14,2),Information!$B$6:$N$6,0)))</f>
        <v>#N/A</v>
      </c>
      <c r="E14" s="245" t="e">
        <f t="shared" si="0"/>
        <v>#N/A</v>
      </c>
      <c r="F14" s="123" t="s">
        <v>148</v>
      </c>
      <c r="G14" s="171"/>
      <c r="H14" s="171"/>
      <c r="I14" s="172"/>
      <c r="J14" s="170"/>
      <c r="K14" s="180"/>
      <c r="L14" s="181"/>
      <c r="M14" s="181"/>
      <c r="N14" s="181"/>
      <c r="O14" s="181"/>
      <c r="P14" s="180"/>
      <c r="Q14" s="181"/>
      <c r="R14" s="167"/>
      <c r="Y14" s="10"/>
      <c r="Z14" s="10"/>
      <c r="AA14" s="10"/>
      <c r="AB14" s="10"/>
      <c r="AC14" s="10"/>
      <c r="AD14" s="10"/>
      <c r="AE14" s="10"/>
      <c r="AF14" s="10"/>
      <c r="AG14" s="10"/>
      <c r="AH14" s="10"/>
      <c r="AI14" s="10"/>
    </row>
    <row r="15" spans="1:35" s="1" customFormat="1" ht="32.25" customHeight="1">
      <c r="A15" s="127" t="s">
        <v>384</v>
      </c>
      <c r="B15" s="125" t="s">
        <v>210</v>
      </c>
      <c r="C15" s="119" t="s">
        <v>211</v>
      </c>
      <c r="D15" s="244" t="e">
        <f>IF(C15="ONGOING","ONGOING",INDEX(Information!$B$5:$N$6,1,MATCH(RIGHT(C15,2),Information!$B$6:$N$6,0)))</f>
        <v>#N/A</v>
      </c>
      <c r="E15" s="245" t="e">
        <f t="shared" si="0"/>
        <v>#N/A</v>
      </c>
      <c r="F15" s="140" t="s">
        <v>135</v>
      </c>
      <c r="G15" s="171"/>
      <c r="H15" s="171"/>
      <c r="I15" s="172"/>
      <c r="J15" s="173"/>
      <c r="K15" s="180"/>
      <c r="L15" s="181"/>
      <c r="M15" s="181"/>
      <c r="N15" s="181"/>
      <c r="O15" s="181"/>
      <c r="P15" s="180"/>
      <c r="Q15" s="181"/>
      <c r="R15" s="167"/>
      <c r="Y15" s="10"/>
      <c r="Z15" s="10"/>
      <c r="AA15" s="10"/>
      <c r="AB15" s="10"/>
      <c r="AC15" s="10"/>
      <c r="AD15" s="10"/>
      <c r="AE15" s="10"/>
      <c r="AF15" s="10"/>
      <c r="AG15" s="10"/>
      <c r="AH15" s="10"/>
      <c r="AI15" s="10"/>
    </row>
    <row r="16" spans="1:35" s="1" customFormat="1" ht="38.25">
      <c r="A16" s="106" t="s">
        <v>385</v>
      </c>
      <c r="B16" s="125" t="s">
        <v>210</v>
      </c>
      <c r="C16" s="119" t="s">
        <v>211</v>
      </c>
      <c r="D16" s="244" t="e">
        <f>IF(C16="ONGOING","ONGOING",INDEX(Information!$B$5:$N$6,1,MATCH(RIGHT(C16,2),Information!$B$6:$N$6,0)))</f>
        <v>#N/A</v>
      </c>
      <c r="E16" s="245" t="e">
        <f t="shared" si="0"/>
        <v>#N/A</v>
      </c>
      <c r="F16" s="204" t="s">
        <v>173</v>
      </c>
      <c r="G16" s="171"/>
      <c r="H16" s="171"/>
      <c r="I16" s="186"/>
      <c r="J16" s="173"/>
      <c r="K16" s="181"/>
      <c r="L16" s="181"/>
      <c r="M16" s="181"/>
      <c r="N16" s="181"/>
      <c r="O16" s="181"/>
      <c r="P16" s="180"/>
      <c r="Q16" s="181"/>
      <c r="R16" s="166"/>
      <c r="Y16" s="10"/>
      <c r="Z16" s="10"/>
      <c r="AA16" s="10"/>
      <c r="AB16" s="10"/>
      <c r="AC16" s="10"/>
      <c r="AD16" s="10"/>
      <c r="AE16" s="10"/>
      <c r="AF16" s="10"/>
      <c r="AG16" s="10"/>
      <c r="AH16" s="10"/>
      <c r="AI16" s="10"/>
    </row>
    <row r="17" spans="1:35" s="208" customFormat="1" ht="33" customHeight="1">
      <c r="A17" s="211" t="s">
        <v>386</v>
      </c>
      <c r="B17" s="216" t="s">
        <v>352</v>
      </c>
      <c r="C17" s="120" t="s">
        <v>211</v>
      </c>
      <c r="D17" s="244" t="e">
        <f>IF(C17="ONGOING","ONGOING",INDEX(Information!$B$5:$N$6,1,MATCH(RIGHT(C17,2),Information!$B$6:$N$6,0)))</f>
        <v>#N/A</v>
      </c>
      <c r="E17" s="245" t="e">
        <f t="shared" si="0"/>
        <v>#N/A</v>
      </c>
      <c r="F17" s="204" t="s">
        <v>46</v>
      </c>
      <c r="G17" s="171"/>
      <c r="H17" s="171"/>
      <c r="I17" s="169"/>
      <c r="J17" s="173"/>
      <c r="K17" s="181"/>
      <c r="L17" s="181"/>
      <c r="M17" s="181"/>
      <c r="N17" s="181"/>
      <c r="O17" s="180"/>
      <c r="P17" s="180"/>
      <c r="Q17" s="181"/>
      <c r="R17" s="166"/>
      <c r="Y17" s="209"/>
      <c r="Z17" s="209"/>
      <c r="AA17" s="209"/>
      <c r="AB17" s="209"/>
      <c r="AC17" s="209"/>
      <c r="AD17" s="209"/>
      <c r="AE17" s="209"/>
      <c r="AF17" s="209"/>
      <c r="AG17" s="209"/>
      <c r="AH17" s="209"/>
      <c r="AI17" s="209"/>
    </row>
    <row r="18" spans="1:35" s="1" customFormat="1" ht="33" customHeight="1" thickBot="1">
      <c r="A18" s="107" t="s">
        <v>354</v>
      </c>
      <c r="B18" s="130" t="s">
        <v>352</v>
      </c>
      <c r="C18" s="118" t="s">
        <v>211</v>
      </c>
      <c r="D18" s="242" t="e">
        <f>IF(C18="ONGOING","ONGOING",INDEX(Information!$B$5:$N$6,1,MATCH(RIGHT(C18,2),Information!$B$6:$N$6,0)))</f>
        <v>#N/A</v>
      </c>
      <c r="E18" s="243" t="e">
        <f t="shared" si="0"/>
        <v>#N/A</v>
      </c>
      <c r="F18" s="133" t="s">
        <v>147</v>
      </c>
      <c r="G18" s="183"/>
      <c r="H18" s="183"/>
      <c r="I18" s="183"/>
      <c r="J18" s="184"/>
      <c r="K18" s="180"/>
      <c r="L18" s="181"/>
      <c r="M18" s="181"/>
      <c r="N18" s="181"/>
      <c r="O18" s="181"/>
      <c r="P18" s="180"/>
      <c r="Q18" s="181"/>
      <c r="R18" s="167"/>
      <c r="Y18" s="10"/>
      <c r="Z18" s="10"/>
      <c r="AA18" s="10"/>
      <c r="AB18" s="10"/>
      <c r="AC18" s="10"/>
      <c r="AD18" s="10"/>
      <c r="AE18" s="10"/>
      <c r="AF18" s="10"/>
      <c r="AG18" s="10"/>
      <c r="AH18" s="10"/>
      <c r="AI18" s="10"/>
    </row>
    <row r="19" spans="1:35" s="1" customFormat="1" ht="33" customHeight="1">
      <c r="A19" s="108" t="s">
        <v>355</v>
      </c>
      <c r="B19" s="125" t="s">
        <v>210</v>
      </c>
      <c r="C19" s="119" t="s">
        <v>136</v>
      </c>
      <c r="D19" s="244" t="e">
        <f>IF(C19="ONGOING","ONGOING",INDEX(Information!$B$5:$N$6,1,MATCH(RIGHT(C19,2),Information!$B$6:$N$6,0)))</f>
        <v>#N/A</v>
      </c>
      <c r="E19" s="245" t="e">
        <f t="shared" si="0"/>
        <v>#N/A</v>
      </c>
      <c r="F19" s="123" t="s">
        <v>137</v>
      </c>
      <c r="G19" s="168"/>
      <c r="H19" s="168"/>
      <c r="I19" s="168"/>
      <c r="J19" s="187"/>
      <c r="K19" s="188"/>
      <c r="L19" s="181"/>
      <c r="M19" s="181"/>
      <c r="N19" s="181"/>
      <c r="O19" s="181"/>
      <c r="P19" s="180"/>
      <c r="Q19" s="181"/>
      <c r="R19" s="167"/>
      <c r="Y19" s="10"/>
      <c r="Z19" s="10"/>
      <c r="AA19" s="10"/>
      <c r="AB19" s="10"/>
      <c r="AC19" s="10"/>
      <c r="AD19" s="10"/>
      <c r="AE19" s="10"/>
      <c r="AF19" s="10"/>
      <c r="AG19" s="10"/>
      <c r="AH19" s="10"/>
      <c r="AI19" s="10"/>
    </row>
    <row r="20" spans="1:35" s="1" customFormat="1" ht="42" customHeight="1">
      <c r="A20" s="106" t="s">
        <v>356</v>
      </c>
      <c r="B20" s="126" t="s">
        <v>210</v>
      </c>
      <c r="C20" s="120" t="s">
        <v>136</v>
      </c>
      <c r="D20" s="240" t="e">
        <f>IF(C20="ONGOING","ONGOING",INDEX(Information!$B$5:$N$6,1,MATCH(RIGHT(C20,2),Information!$B$6:$N$6,0)))</f>
        <v>#N/A</v>
      </c>
      <c r="E20" s="241" t="e">
        <f t="shared" si="0"/>
        <v>#N/A</v>
      </c>
      <c r="F20" s="115" t="s">
        <v>252</v>
      </c>
      <c r="G20" s="171"/>
      <c r="H20" s="171"/>
      <c r="I20" s="169"/>
      <c r="J20" s="171"/>
      <c r="K20" s="189"/>
      <c r="L20" s="181"/>
      <c r="M20" s="181"/>
      <c r="N20" s="181"/>
      <c r="O20" s="181"/>
      <c r="P20" s="180"/>
      <c r="Q20" s="181"/>
      <c r="R20" s="167"/>
      <c r="Y20" s="10"/>
      <c r="Z20" s="10"/>
      <c r="AA20" s="10"/>
      <c r="AB20" s="10"/>
      <c r="AC20" s="10"/>
      <c r="AD20" s="10"/>
      <c r="AE20" s="10"/>
      <c r="AF20" s="10"/>
      <c r="AG20" s="10"/>
      <c r="AH20" s="10"/>
      <c r="AI20" s="10"/>
    </row>
    <row r="21" spans="1:35" s="1" customFormat="1" ht="33" customHeight="1">
      <c r="A21" s="106" t="s">
        <v>357</v>
      </c>
      <c r="B21" s="126" t="s">
        <v>211</v>
      </c>
      <c r="C21" s="120" t="s">
        <v>136</v>
      </c>
      <c r="D21" s="240" t="e">
        <f>IF(C21="ONGOING","ONGOING",INDEX(Information!$B$5:$N$6,1,MATCH(RIGHT(C21,2),Information!$B$6:$N$6,0)))</f>
        <v>#N/A</v>
      </c>
      <c r="E21" s="241" t="e">
        <f t="shared" si="0"/>
        <v>#N/A</v>
      </c>
      <c r="F21" s="115" t="s">
        <v>174</v>
      </c>
      <c r="G21" s="171"/>
      <c r="H21" s="171"/>
      <c r="I21" s="169"/>
      <c r="J21" s="171"/>
      <c r="K21" s="189"/>
      <c r="L21" s="181"/>
      <c r="M21" s="181"/>
      <c r="N21" s="181"/>
      <c r="O21" s="181"/>
      <c r="P21" s="180"/>
      <c r="Q21" s="181"/>
      <c r="R21" s="167"/>
      <c r="Y21" s="10"/>
      <c r="Z21" s="10"/>
      <c r="AA21" s="10"/>
      <c r="AB21" s="10"/>
      <c r="AC21" s="10"/>
      <c r="AD21" s="10"/>
      <c r="AE21" s="10"/>
      <c r="AF21" s="10"/>
      <c r="AG21" s="10"/>
      <c r="AH21" s="10"/>
      <c r="AI21" s="10"/>
    </row>
    <row r="22" spans="1:35" s="213" customFormat="1" ht="33" customHeight="1">
      <c r="A22" s="218" t="s">
        <v>358</v>
      </c>
      <c r="B22" s="219" t="s">
        <v>352</v>
      </c>
      <c r="C22" s="220" t="s">
        <v>136</v>
      </c>
      <c r="D22" s="240" t="e">
        <f>IF(C22="ONGOING","ONGOING",INDEX(Information!$B$5:$N$6,1,MATCH(RIGHT(C22,2),Information!$B$6:$N$6,0)))</f>
        <v>#N/A</v>
      </c>
      <c r="E22" s="241" t="e">
        <f t="shared" si="0"/>
        <v>#N/A</v>
      </c>
      <c r="F22" s="221" t="s">
        <v>46</v>
      </c>
      <c r="G22" s="168"/>
      <c r="H22" s="168"/>
      <c r="I22" s="168"/>
      <c r="J22" s="168"/>
      <c r="K22" s="189"/>
      <c r="L22" s="181"/>
      <c r="M22" s="181"/>
      <c r="N22" s="181"/>
      <c r="O22" s="180"/>
      <c r="P22" s="180"/>
      <c r="Q22" s="181"/>
      <c r="R22" s="166"/>
      <c r="Y22" s="214"/>
      <c r="Z22" s="214"/>
      <c r="AA22" s="214"/>
      <c r="AB22" s="214"/>
      <c r="AC22" s="214"/>
      <c r="AD22" s="214"/>
      <c r="AE22" s="214"/>
      <c r="AF22" s="214"/>
      <c r="AG22" s="214"/>
      <c r="AH22" s="214"/>
      <c r="AI22" s="214"/>
    </row>
    <row r="23" spans="1:35" s="1" customFormat="1" ht="33" customHeight="1" thickBot="1">
      <c r="A23" s="107" t="s">
        <v>359</v>
      </c>
      <c r="B23" s="131" t="s">
        <v>352</v>
      </c>
      <c r="C23" s="121" t="s">
        <v>136</v>
      </c>
      <c r="D23" s="242" t="e">
        <f>IF(C23="ONGOING","ONGOING",INDEX(Information!$B$5:$N$6,1,MATCH(RIGHT(C23,2),Information!$B$6:$N$6,0)))</f>
        <v>#N/A</v>
      </c>
      <c r="E23" s="243" t="e">
        <f t="shared" si="0"/>
        <v>#N/A</v>
      </c>
      <c r="F23" s="133" t="s">
        <v>147</v>
      </c>
      <c r="G23" s="183"/>
      <c r="H23" s="183"/>
      <c r="I23" s="190"/>
      <c r="J23" s="183"/>
      <c r="K23" s="182"/>
      <c r="L23" s="181"/>
      <c r="M23" s="181"/>
      <c r="N23" s="181"/>
      <c r="O23" s="181"/>
      <c r="P23" s="180"/>
      <c r="Q23" s="181"/>
      <c r="R23" s="167"/>
      <c r="Y23" s="10"/>
      <c r="Z23" s="10"/>
      <c r="AA23" s="10"/>
      <c r="AB23" s="10"/>
      <c r="AC23" s="10"/>
      <c r="AD23" s="10"/>
      <c r="AE23" s="10"/>
      <c r="AF23" s="10"/>
      <c r="AG23" s="10"/>
      <c r="AH23" s="10"/>
      <c r="AI23" s="10"/>
    </row>
    <row r="24" spans="1:35" s="1" customFormat="1" ht="33" customHeight="1">
      <c r="A24" s="108" t="s">
        <v>360</v>
      </c>
      <c r="B24" s="125" t="s">
        <v>149</v>
      </c>
      <c r="C24" s="119" t="s">
        <v>138</v>
      </c>
      <c r="D24" s="244" t="e">
        <f>IF(C24="ONGOING","ONGOING",INDEX(Information!$B$5:$N$6,1,MATCH(RIGHT(C24,2),Information!$B$6:$N$6,0)))</f>
        <v>#N/A</v>
      </c>
      <c r="E24" s="245" t="e">
        <f t="shared" si="0"/>
        <v>#N/A</v>
      </c>
      <c r="F24" s="123" t="s">
        <v>139</v>
      </c>
      <c r="G24" s="168"/>
      <c r="H24" s="168"/>
      <c r="I24" s="168"/>
      <c r="J24" s="168"/>
      <c r="K24" s="178"/>
      <c r="L24" s="191"/>
      <c r="M24" s="181"/>
      <c r="N24" s="181"/>
      <c r="O24" s="181"/>
      <c r="P24" s="180"/>
      <c r="Q24" s="181"/>
      <c r="R24" s="167"/>
      <c r="Y24" s="10"/>
      <c r="Z24" s="10"/>
      <c r="AA24" s="10"/>
      <c r="AB24" s="10"/>
      <c r="AC24" s="10"/>
      <c r="AD24" s="10"/>
      <c r="AE24" s="10"/>
      <c r="AF24" s="10"/>
      <c r="AG24" s="10"/>
      <c r="AH24" s="10"/>
      <c r="AI24" s="10"/>
    </row>
    <row r="25" spans="1:35" s="1" customFormat="1" ht="33" customHeight="1">
      <c r="A25" s="108" t="s">
        <v>361</v>
      </c>
      <c r="B25" s="125" t="s">
        <v>211</v>
      </c>
      <c r="C25" s="119" t="s">
        <v>138</v>
      </c>
      <c r="D25" s="244" t="e">
        <f>IF(C25="ONGOING","ONGOING",INDEX(Information!$B$5:$N$6,1,MATCH(RIGHT(C25,2),Information!$B$6:$N$6,0)))</f>
        <v>#N/A</v>
      </c>
      <c r="E25" s="245" t="e">
        <f t="shared" si="0"/>
        <v>#N/A</v>
      </c>
      <c r="F25" s="215" t="s">
        <v>47</v>
      </c>
      <c r="G25" s="168"/>
      <c r="H25" s="168"/>
      <c r="I25" s="178"/>
      <c r="J25" s="168"/>
      <c r="K25" s="178"/>
      <c r="L25" s="191"/>
      <c r="M25" s="181"/>
      <c r="N25" s="181"/>
      <c r="O25" s="181"/>
      <c r="P25" s="180"/>
      <c r="Q25" s="181"/>
      <c r="R25" s="167"/>
      <c r="Y25" s="10"/>
      <c r="Z25" s="10"/>
      <c r="AA25" s="10"/>
      <c r="AB25" s="10"/>
      <c r="AC25" s="10"/>
      <c r="AD25" s="10"/>
      <c r="AE25" s="10"/>
      <c r="AF25" s="10"/>
      <c r="AG25" s="10"/>
      <c r="AH25" s="10"/>
      <c r="AI25" s="10"/>
    </row>
    <row r="26" spans="1:35" s="1" customFormat="1" ht="33" customHeight="1">
      <c r="A26" s="106" t="s">
        <v>362</v>
      </c>
      <c r="B26" s="126" t="s">
        <v>136</v>
      </c>
      <c r="C26" s="120" t="s">
        <v>138</v>
      </c>
      <c r="D26" s="240" t="e">
        <f>IF(C26="ONGOING","ONGOING",INDEX(Information!$B$5:$N$6,1,MATCH(RIGHT(C26,2),Information!$B$6:$N$6,0)))</f>
        <v>#N/A</v>
      </c>
      <c r="E26" s="241" t="e">
        <f t="shared" si="0"/>
        <v>#N/A</v>
      </c>
      <c r="F26" s="115" t="s">
        <v>45</v>
      </c>
      <c r="G26" s="171"/>
      <c r="H26" s="171"/>
      <c r="I26" s="169"/>
      <c r="J26" s="171"/>
      <c r="K26" s="169"/>
      <c r="L26" s="170"/>
      <c r="M26" s="181"/>
      <c r="N26" s="181"/>
      <c r="O26" s="181"/>
      <c r="P26" s="180"/>
      <c r="Q26" s="181"/>
      <c r="R26" s="167"/>
      <c r="Y26" s="10"/>
      <c r="Z26" s="10"/>
      <c r="AA26" s="10"/>
      <c r="AB26" s="10"/>
      <c r="AC26" s="10"/>
      <c r="AD26" s="10"/>
      <c r="AE26" s="10"/>
      <c r="AF26" s="10"/>
      <c r="AG26" s="10"/>
      <c r="AH26" s="10"/>
      <c r="AI26" s="10"/>
    </row>
    <row r="27" spans="1:35" s="213" customFormat="1" ht="33" customHeight="1">
      <c r="A27" s="211" t="s">
        <v>363</v>
      </c>
      <c r="B27" s="217" t="s">
        <v>352</v>
      </c>
      <c r="C27" s="212" t="s">
        <v>138</v>
      </c>
      <c r="D27" s="240" t="e">
        <f>IF(C27="ONGOING","ONGOING",INDEX(Information!$B$5:$N$6,1,MATCH(RIGHT(C27,2),Information!$B$6:$N$6,0)))</f>
        <v>#N/A</v>
      </c>
      <c r="E27" s="241" t="e">
        <f t="shared" si="0"/>
        <v>#N/A</v>
      </c>
      <c r="F27" s="204" t="s">
        <v>46</v>
      </c>
      <c r="G27" s="171"/>
      <c r="H27" s="171"/>
      <c r="I27" s="171"/>
      <c r="J27" s="171"/>
      <c r="K27" s="169"/>
      <c r="L27" s="170"/>
      <c r="M27" s="181"/>
      <c r="N27" s="181"/>
      <c r="O27" s="167"/>
      <c r="P27" s="180"/>
      <c r="Q27" s="181"/>
      <c r="R27" s="166"/>
      <c r="Y27" s="214"/>
      <c r="Z27" s="214"/>
      <c r="AA27" s="214"/>
      <c r="AB27" s="214"/>
      <c r="AC27" s="214"/>
      <c r="AD27" s="214"/>
      <c r="AE27" s="214"/>
      <c r="AF27" s="214"/>
      <c r="AG27" s="214"/>
      <c r="AH27" s="214"/>
      <c r="AI27" s="214"/>
    </row>
    <row r="28" spans="1:35" s="1" customFormat="1" ht="33" customHeight="1" thickBot="1">
      <c r="A28" s="107" t="s">
        <v>364</v>
      </c>
      <c r="B28" s="130" t="s">
        <v>352</v>
      </c>
      <c r="C28" s="121" t="s">
        <v>138</v>
      </c>
      <c r="D28" s="242" t="e">
        <f>IF(C28="ONGOING","ONGOING",INDEX(Information!$B$5:$N$6,1,MATCH(RIGHT(C28,2),Information!$B$6:$N$6,0)))</f>
        <v>#N/A</v>
      </c>
      <c r="E28" s="243" t="e">
        <f t="shared" si="0"/>
        <v>#N/A</v>
      </c>
      <c r="F28" s="133" t="s">
        <v>147</v>
      </c>
      <c r="G28" s="183"/>
      <c r="H28" s="183"/>
      <c r="I28" s="190"/>
      <c r="J28" s="183"/>
      <c r="K28" s="190"/>
      <c r="L28" s="184"/>
      <c r="M28" s="181"/>
      <c r="N28" s="181"/>
      <c r="O28" s="181"/>
      <c r="P28" s="180"/>
      <c r="Q28" s="181"/>
      <c r="R28" s="167"/>
      <c r="Y28" s="10"/>
      <c r="Z28" s="10"/>
      <c r="AA28" s="10"/>
      <c r="AB28" s="10"/>
      <c r="AC28" s="10"/>
      <c r="AD28" s="10"/>
      <c r="AE28" s="10"/>
      <c r="AF28" s="10"/>
      <c r="AG28" s="10"/>
      <c r="AH28" s="10"/>
      <c r="AI28" s="10"/>
    </row>
    <row r="29" spans="1:35" s="1" customFormat="1" ht="33" customHeight="1">
      <c r="A29" s="127" t="s">
        <v>203</v>
      </c>
      <c r="B29" s="233" t="s">
        <v>352</v>
      </c>
      <c r="C29" s="206" t="s">
        <v>202</v>
      </c>
      <c r="D29" s="244" t="e">
        <f>IF(C29="ONGOING","ONGOING",INDEX(Information!$B$5:$N$6,1,MATCH(RIGHT(C29,2),Information!$B$6:$N$6,0)))</f>
        <v>#N/A</v>
      </c>
      <c r="E29" s="245" t="e">
        <f t="shared" si="0"/>
        <v>#N/A</v>
      </c>
      <c r="F29" s="207" t="s">
        <v>147</v>
      </c>
      <c r="G29" s="210"/>
      <c r="H29" s="210"/>
      <c r="I29" s="174"/>
      <c r="J29" s="210"/>
      <c r="K29" s="174"/>
      <c r="L29" s="234"/>
      <c r="M29" s="205"/>
      <c r="N29" s="181"/>
      <c r="O29" s="181"/>
      <c r="P29" s="180"/>
      <c r="Q29" s="181"/>
      <c r="R29" s="166"/>
      <c r="Y29" s="10"/>
      <c r="Z29" s="10"/>
      <c r="AA29" s="10"/>
      <c r="AB29" s="10"/>
      <c r="AC29" s="10"/>
      <c r="AD29" s="10"/>
      <c r="AE29" s="10"/>
      <c r="AF29" s="10"/>
      <c r="AG29" s="10"/>
      <c r="AH29" s="10"/>
      <c r="AI29" s="10"/>
    </row>
    <row r="30" spans="1:35" s="1" customFormat="1" ht="38.25">
      <c r="A30" s="231" t="s">
        <v>55</v>
      </c>
      <c r="B30" s="217" t="s">
        <v>352</v>
      </c>
      <c r="C30" s="212" t="s">
        <v>202</v>
      </c>
      <c r="D30" s="240" t="e">
        <f>IF(C30="ONGOING","ONGOING",INDEX(Information!$B$5:$N$6,1,MATCH(RIGHT(C30,2),Information!$B$6:$N$6,0)))</f>
        <v>#N/A</v>
      </c>
      <c r="E30" s="241" t="e">
        <f t="shared" si="0"/>
        <v>#N/A</v>
      </c>
      <c r="F30" s="204" t="s">
        <v>178</v>
      </c>
      <c r="G30" s="171"/>
      <c r="H30" s="171"/>
      <c r="I30" s="171"/>
      <c r="J30" s="172"/>
      <c r="K30" s="172"/>
      <c r="L30" s="172"/>
      <c r="M30" s="170"/>
      <c r="N30" s="179"/>
      <c r="O30" s="179"/>
      <c r="P30" s="201"/>
      <c r="Q30" s="179"/>
      <c r="R30" s="166"/>
      <c r="Y30" s="10"/>
      <c r="Z30" s="10"/>
      <c r="AA30" s="10"/>
      <c r="AB30" s="10"/>
      <c r="AC30" s="10"/>
      <c r="AD30" s="10"/>
      <c r="AE30" s="10"/>
      <c r="AF30" s="10"/>
      <c r="AG30" s="10"/>
      <c r="AH30" s="10"/>
      <c r="AI30" s="10"/>
    </row>
    <row r="31" spans="1:35" s="213" customFormat="1" ht="33" customHeight="1" thickBot="1">
      <c r="A31" s="232" t="s">
        <v>56</v>
      </c>
      <c r="B31" s="225" t="s">
        <v>352</v>
      </c>
      <c r="C31" s="226" t="s">
        <v>202</v>
      </c>
      <c r="D31" s="242" t="e">
        <f>IF(C31="ONGOING","ONGOING",INDEX(Information!$B$5:$N$6,1,MATCH(RIGHT(C31,2),Information!$B$6:$N$6,0)))</f>
        <v>#N/A</v>
      </c>
      <c r="E31" s="243" t="e">
        <f t="shared" si="0"/>
        <v>#N/A</v>
      </c>
      <c r="F31" s="227" t="s">
        <v>46</v>
      </c>
      <c r="G31" s="196"/>
      <c r="H31" s="196"/>
      <c r="I31" s="196"/>
      <c r="J31" s="196"/>
      <c r="K31" s="198"/>
      <c r="L31" s="196"/>
      <c r="M31" s="202"/>
      <c r="N31" s="179"/>
      <c r="O31" s="179"/>
      <c r="P31" s="201"/>
      <c r="Q31" s="179"/>
      <c r="R31" s="166"/>
      <c r="Y31" s="214"/>
      <c r="Z31" s="214"/>
      <c r="AA31" s="214"/>
      <c r="AB31" s="214"/>
      <c r="AC31" s="214"/>
      <c r="AD31" s="214"/>
      <c r="AE31" s="214"/>
      <c r="AF31" s="214"/>
      <c r="AG31" s="214"/>
      <c r="AH31" s="214"/>
      <c r="AI31" s="214"/>
    </row>
    <row r="32" spans="1:35" s="1" customFormat="1" ht="25.5">
      <c r="A32" s="106" t="s">
        <v>63</v>
      </c>
      <c r="B32" s="228" t="s">
        <v>352</v>
      </c>
      <c r="C32" s="120" t="s">
        <v>291</v>
      </c>
      <c r="D32" s="240" t="e">
        <f>IF(C32="ONGOING","ONGOING",INDEX(Information!$B$5:$N$6,1,MATCH(RIGHT(C32,2),Information!$B$6:$N$6,0)))</f>
        <v>#N/A</v>
      </c>
      <c r="E32" s="241" t="e">
        <f t="shared" si="0"/>
        <v>#N/A</v>
      </c>
      <c r="F32" s="204" t="s">
        <v>69</v>
      </c>
      <c r="G32" s="171"/>
      <c r="H32" s="171"/>
      <c r="I32" s="169"/>
      <c r="J32" s="171"/>
      <c r="K32" s="169"/>
      <c r="L32" s="168"/>
      <c r="M32" s="168"/>
      <c r="N32" s="170"/>
      <c r="O32" s="181"/>
      <c r="P32" s="180"/>
      <c r="Q32" s="181"/>
      <c r="R32" s="167"/>
      <c r="Y32" s="10"/>
      <c r="Z32" s="10"/>
      <c r="AA32" s="10"/>
      <c r="AB32" s="10"/>
      <c r="AC32" s="10"/>
      <c r="AD32" s="10"/>
      <c r="AE32" s="10"/>
      <c r="AF32" s="10"/>
      <c r="AG32" s="10"/>
      <c r="AH32" s="10"/>
      <c r="AI32" s="10"/>
    </row>
    <row r="33" spans="1:35" s="1" customFormat="1" ht="33" customHeight="1">
      <c r="A33" s="108" t="s">
        <v>57</v>
      </c>
      <c r="B33" s="228" t="s">
        <v>352</v>
      </c>
      <c r="C33" s="120" t="s">
        <v>291</v>
      </c>
      <c r="D33" s="240" t="e">
        <f>IF(C33="ONGOING","ONGOING",INDEX(Information!$B$5:$N$6,1,MATCH(RIGHT(C33,2),Information!$B$6:$N$6,0)))</f>
        <v>#N/A</v>
      </c>
      <c r="E33" s="241" t="e">
        <f t="shared" si="0"/>
        <v>#N/A</v>
      </c>
      <c r="F33" s="115" t="s">
        <v>251</v>
      </c>
      <c r="G33" s="171"/>
      <c r="H33" s="171"/>
      <c r="I33" s="169"/>
      <c r="J33" s="171"/>
      <c r="K33" s="169"/>
      <c r="L33" s="168"/>
      <c r="M33" s="168"/>
      <c r="N33" s="170"/>
      <c r="O33" s="181"/>
      <c r="P33" s="180"/>
      <c r="Q33" s="181"/>
      <c r="R33" s="167"/>
      <c r="Y33" s="10"/>
      <c r="Z33" s="10"/>
      <c r="AA33" s="10"/>
      <c r="AB33" s="10"/>
      <c r="AC33" s="10"/>
      <c r="AD33" s="10"/>
      <c r="AE33" s="10"/>
      <c r="AF33" s="10"/>
      <c r="AG33" s="10"/>
      <c r="AH33" s="10"/>
      <c r="AI33" s="10"/>
    </row>
    <row r="34" spans="1:35" s="213" customFormat="1" ht="33" customHeight="1" thickBot="1">
      <c r="A34" s="229" t="s">
        <v>58</v>
      </c>
      <c r="B34" s="225" t="s">
        <v>352</v>
      </c>
      <c r="C34" s="226" t="s">
        <v>291</v>
      </c>
      <c r="D34" s="242" t="e">
        <f>IF(C34="ONGOING","ONGOING",INDEX(Information!$B$5:$N$6,1,MATCH(RIGHT(C34,2),Information!$B$6:$N$6,0)))</f>
        <v>#N/A</v>
      </c>
      <c r="E34" s="243" t="e">
        <f t="shared" si="0"/>
        <v>#N/A</v>
      </c>
      <c r="F34" s="227" t="s">
        <v>46</v>
      </c>
      <c r="G34" s="196"/>
      <c r="H34" s="196"/>
      <c r="I34" s="196"/>
      <c r="J34" s="196"/>
      <c r="K34" s="198"/>
      <c r="L34" s="196"/>
      <c r="M34" s="196"/>
      <c r="N34" s="197"/>
      <c r="O34" s="181"/>
      <c r="P34" s="180"/>
      <c r="Q34" s="181"/>
      <c r="R34" s="166"/>
      <c r="Y34" s="214"/>
      <c r="Z34" s="214"/>
      <c r="AA34" s="214"/>
      <c r="AB34" s="214"/>
      <c r="AC34" s="214"/>
      <c r="AD34" s="214"/>
      <c r="AE34" s="214"/>
      <c r="AF34" s="214"/>
      <c r="AG34" s="214"/>
      <c r="AH34" s="214"/>
      <c r="AI34" s="214"/>
    </row>
    <row r="35" spans="1:35" s="1" customFormat="1" ht="33" customHeight="1">
      <c r="A35" s="108" t="s">
        <v>59</v>
      </c>
      <c r="B35" s="125" t="s">
        <v>211</v>
      </c>
      <c r="C35" s="119" t="s">
        <v>140</v>
      </c>
      <c r="D35" s="244" t="e">
        <f>IF(C35="ONGOING","ONGOING",INDEX(Information!$B$5:$N$6,1,MATCH(RIGHT(C35,2),Information!$B$6:$N$6,0)))</f>
        <v>#N/A</v>
      </c>
      <c r="E35" s="245" t="e">
        <f t="shared" si="0"/>
        <v>#N/A</v>
      </c>
      <c r="F35" s="123" t="s">
        <v>201</v>
      </c>
      <c r="G35" s="168"/>
      <c r="H35" s="168"/>
      <c r="I35" s="168"/>
      <c r="J35" s="168"/>
      <c r="K35" s="178"/>
      <c r="L35" s="168"/>
      <c r="M35" s="168"/>
      <c r="N35" s="168"/>
      <c r="O35" s="170"/>
      <c r="P35" s="180"/>
      <c r="Q35" s="181"/>
      <c r="R35" s="192"/>
      <c r="Y35" s="10"/>
      <c r="Z35" s="10"/>
      <c r="AA35" s="10"/>
      <c r="AB35" s="10"/>
      <c r="AC35" s="10"/>
      <c r="AD35" s="10"/>
      <c r="AE35" s="10"/>
      <c r="AF35" s="10"/>
      <c r="AG35" s="10"/>
      <c r="AH35" s="10"/>
      <c r="AI35" s="10"/>
    </row>
    <row r="36" spans="1:35" s="1" customFormat="1" ht="33" customHeight="1">
      <c r="A36" s="106" t="s">
        <v>60</v>
      </c>
      <c r="B36" s="126" t="s">
        <v>202</v>
      </c>
      <c r="C36" s="120" t="s">
        <v>140</v>
      </c>
      <c r="D36" s="240" t="e">
        <f>IF(C36="ONGOING","ONGOING",INDEX(Information!$B$5:$N$6,1,MATCH(RIGHT(C36,2),Information!$B$6:$N$6,0)))</f>
        <v>#N/A</v>
      </c>
      <c r="E36" s="241" t="e">
        <f t="shared" si="0"/>
        <v>#N/A</v>
      </c>
      <c r="F36" s="115" t="s">
        <v>175</v>
      </c>
      <c r="G36" s="171"/>
      <c r="H36" s="171"/>
      <c r="I36" s="171"/>
      <c r="J36" s="171"/>
      <c r="K36" s="169"/>
      <c r="L36" s="171"/>
      <c r="M36" s="171"/>
      <c r="N36" s="171"/>
      <c r="O36" s="170"/>
      <c r="P36" s="180"/>
      <c r="Q36" s="181"/>
      <c r="R36" s="167"/>
      <c r="Y36" s="10"/>
      <c r="Z36" s="10"/>
      <c r="AA36" s="10"/>
      <c r="AB36" s="10"/>
      <c r="AC36" s="10"/>
      <c r="AD36" s="10"/>
      <c r="AE36" s="10"/>
      <c r="AF36" s="10"/>
      <c r="AG36" s="10"/>
      <c r="AH36" s="10"/>
      <c r="AI36" s="10"/>
    </row>
    <row r="37" spans="1:35" s="1" customFormat="1" ht="25.5">
      <c r="A37" s="106" t="s">
        <v>61</v>
      </c>
      <c r="B37" s="228" t="s">
        <v>352</v>
      </c>
      <c r="C37" s="119" t="s">
        <v>140</v>
      </c>
      <c r="D37" s="240" t="e">
        <f>IF(C37="ONGOING","ONGOING",INDEX(Information!$B$5:$N$6,1,MATCH(RIGHT(C37,2),Information!$B$6:$N$6,0)))</f>
        <v>#N/A</v>
      </c>
      <c r="E37" s="241" t="e">
        <f t="shared" si="0"/>
        <v>#N/A</v>
      </c>
      <c r="F37" s="204" t="s">
        <v>69</v>
      </c>
      <c r="G37" s="168"/>
      <c r="H37" s="168"/>
      <c r="I37" s="178"/>
      <c r="J37" s="171"/>
      <c r="K37" s="178"/>
      <c r="L37" s="168"/>
      <c r="M37" s="171"/>
      <c r="N37" s="171"/>
      <c r="O37" s="191"/>
      <c r="P37" s="180"/>
      <c r="Q37" s="181"/>
      <c r="R37" s="166"/>
      <c r="Y37" s="10"/>
      <c r="Z37" s="10"/>
      <c r="AA37" s="10"/>
      <c r="AB37" s="10"/>
      <c r="AC37" s="10"/>
      <c r="AD37" s="10"/>
      <c r="AE37" s="10"/>
      <c r="AF37" s="10"/>
      <c r="AG37" s="10"/>
      <c r="AH37" s="10"/>
      <c r="AI37" s="10"/>
    </row>
    <row r="38" spans="1:35" s="1" customFormat="1" ht="54.75" customHeight="1">
      <c r="A38" s="108" t="s">
        <v>62</v>
      </c>
      <c r="B38" s="125" t="s">
        <v>202</v>
      </c>
      <c r="C38" s="119" t="s">
        <v>140</v>
      </c>
      <c r="D38" s="244" t="e">
        <f>IF(C38="ONGOING","ONGOING",INDEX(Information!$B$5:$N$6,1,MATCH(RIGHT(C38,2),Information!$B$6:$N$6,0)))</f>
        <v>#N/A</v>
      </c>
      <c r="E38" s="245" t="e">
        <f t="shared" si="0"/>
        <v>#N/A</v>
      </c>
      <c r="F38" s="123" t="s">
        <v>200</v>
      </c>
      <c r="G38" s="168"/>
      <c r="H38" s="168"/>
      <c r="I38" s="178"/>
      <c r="J38" s="171"/>
      <c r="K38" s="178"/>
      <c r="L38" s="168"/>
      <c r="M38" s="171"/>
      <c r="N38" s="171"/>
      <c r="O38" s="191"/>
      <c r="P38" s="180"/>
      <c r="Q38" s="181"/>
      <c r="R38" s="166"/>
      <c r="Y38" s="10"/>
      <c r="Z38" s="10"/>
      <c r="AA38" s="10"/>
      <c r="AB38" s="10"/>
      <c r="AC38" s="10"/>
      <c r="AD38" s="10"/>
      <c r="AE38" s="10"/>
      <c r="AF38" s="10"/>
      <c r="AG38" s="10"/>
      <c r="AH38" s="10"/>
      <c r="AI38" s="10"/>
    </row>
    <row r="39" spans="1:35" s="213" customFormat="1" ht="33" customHeight="1">
      <c r="A39" s="211" t="s">
        <v>64</v>
      </c>
      <c r="B39" s="217" t="s">
        <v>352</v>
      </c>
      <c r="C39" s="212" t="s">
        <v>140</v>
      </c>
      <c r="D39" s="244" t="e">
        <f>IF(C39="ONGOING","ONGOING",INDEX(Information!$B$5:$N$6,1,MATCH(RIGHT(C39,2),Information!$B$6:$N$6,0)))</f>
        <v>#N/A</v>
      </c>
      <c r="E39" s="245" t="e">
        <f t="shared" si="0"/>
        <v>#N/A</v>
      </c>
      <c r="F39" s="204" t="s">
        <v>46</v>
      </c>
      <c r="G39" s="171"/>
      <c r="H39" s="171"/>
      <c r="I39" s="171"/>
      <c r="J39" s="171"/>
      <c r="K39" s="169"/>
      <c r="L39" s="171"/>
      <c r="M39" s="171"/>
      <c r="N39" s="171"/>
      <c r="O39" s="170"/>
      <c r="P39" s="180"/>
      <c r="Q39" s="181"/>
      <c r="R39" s="166"/>
      <c r="Y39" s="214"/>
      <c r="Z39" s="214"/>
      <c r="AA39" s="214"/>
      <c r="AB39" s="214"/>
      <c r="AC39" s="214"/>
      <c r="AD39" s="214"/>
      <c r="AE39" s="214"/>
      <c r="AF39" s="214"/>
      <c r="AG39" s="214"/>
      <c r="AH39" s="214"/>
      <c r="AI39" s="214"/>
    </row>
    <row r="40" spans="1:35" s="1" customFormat="1" ht="33" customHeight="1" thickBot="1">
      <c r="A40" s="107" t="s">
        <v>65</v>
      </c>
      <c r="B40" s="130" t="s">
        <v>352</v>
      </c>
      <c r="C40" s="121" t="s">
        <v>140</v>
      </c>
      <c r="D40" s="242" t="e">
        <f>IF(C40="ONGOING","ONGOING",INDEX(Information!$B$5:$N$6,1,MATCH(RIGHT(C40,2),Information!$B$6:$N$6,0)))</f>
        <v>#N/A</v>
      </c>
      <c r="E40" s="243" t="e">
        <f t="shared" si="0"/>
        <v>#N/A</v>
      </c>
      <c r="F40" s="133" t="s">
        <v>147</v>
      </c>
      <c r="G40" s="183"/>
      <c r="H40" s="183"/>
      <c r="I40" s="183"/>
      <c r="J40" s="183"/>
      <c r="K40" s="190"/>
      <c r="L40" s="183"/>
      <c r="M40" s="183"/>
      <c r="N40" s="183"/>
      <c r="O40" s="184"/>
      <c r="P40" s="180"/>
      <c r="Q40" s="181"/>
      <c r="R40" s="167"/>
      <c r="Y40" s="10"/>
      <c r="Z40" s="10"/>
      <c r="AA40" s="10"/>
      <c r="AB40" s="10"/>
      <c r="AC40" s="10"/>
      <c r="AD40" s="10"/>
      <c r="AE40" s="10"/>
      <c r="AF40" s="10"/>
      <c r="AG40" s="10"/>
      <c r="AH40" s="10"/>
      <c r="AI40" s="10"/>
    </row>
    <row r="41" spans="1:35" s="213" customFormat="1" ht="33" customHeight="1" thickBot="1">
      <c r="A41" s="229" t="s">
        <v>66</v>
      </c>
      <c r="B41" s="223" t="s">
        <v>352</v>
      </c>
      <c r="C41" s="224" t="s">
        <v>324</v>
      </c>
      <c r="D41" s="242" t="e">
        <f>IF(C41="ONGOING","ONGOING",INDEX(Information!$B$5:$N$6,1,MATCH(RIGHT(C41,2),Information!$B$6:$N$6,0)))</f>
        <v>#N/A</v>
      </c>
      <c r="E41" s="243" t="e">
        <f t="shared" si="0"/>
        <v>#N/A</v>
      </c>
      <c r="F41" s="203" t="s">
        <v>46</v>
      </c>
      <c r="G41" s="183"/>
      <c r="H41" s="183"/>
      <c r="I41" s="183"/>
      <c r="J41" s="183"/>
      <c r="K41" s="190"/>
      <c r="L41" s="183"/>
      <c r="M41" s="183"/>
      <c r="N41" s="254"/>
      <c r="O41" s="183"/>
      <c r="P41" s="184"/>
      <c r="Q41" s="181"/>
      <c r="R41" s="166"/>
      <c r="Y41" s="214"/>
      <c r="Z41" s="214"/>
      <c r="AA41" s="214"/>
      <c r="AB41" s="214"/>
      <c r="AC41" s="214"/>
      <c r="AD41" s="214"/>
      <c r="AE41" s="214"/>
      <c r="AF41" s="214"/>
      <c r="AG41" s="214"/>
      <c r="AH41" s="214"/>
      <c r="AI41" s="214"/>
    </row>
    <row r="42" spans="1:35" s="213" customFormat="1" ht="33" customHeight="1">
      <c r="A42" s="218" t="s">
        <v>67</v>
      </c>
      <c r="B42" s="222" t="s">
        <v>352</v>
      </c>
      <c r="C42" s="220" t="s">
        <v>212</v>
      </c>
      <c r="D42" s="249" t="e">
        <f>IF(C42="ONGOING","ONGOING",INDEX(Information!$B$5:$N$6,1,MATCH(RIGHT(C42,2),Information!$B$6:$N$6,0)))</f>
        <v>#N/A</v>
      </c>
      <c r="E42" s="239" t="e">
        <f t="shared" si="0"/>
        <v>#N/A</v>
      </c>
      <c r="F42" s="221" t="s">
        <v>46</v>
      </c>
      <c r="G42" s="168"/>
      <c r="H42" s="168"/>
      <c r="I42" s="168"/>
      <c r="J42" s="168"/>
      <c r="K42" s="178"/>
      <c r="L42" s="168"/>
      <c r="M42" s="168"/>
      <c r="N42" s="168"/>
      <c r="O42" s="168"/>
      <c r="P42" s="178"/>
      <c r="Q42" s="170"/>
      <c r="R42" s="166"/>
      <c r="Y42" s="214"/>
      <c r="Z42" s="214"/>
      <c r="AA42" s="214"/>
      <c r="AB42" s="214"/>
      <c r="AC42" s="214"/>
      <c r="AD42" s="214"/>
      <c r="AE42" s="214"/>
      <c r="AF42" s="214"/>
      <c r="AG42" s="214"/>
      <c r="AH42" s="214"/>
      <c r="AI42" s="214"/>
    </row>
    <row r="43" spans="1:35" s="1" customFormat="1" ht="33" customHeight="1" thickBot="1">
      <c r="A43" s="107" t="s">
        <v>68</v>
      </c>
      <c r="B43" s="222" t="s">
        <v>352</v>
      </c>
      <c r="C43" s="230" t="s">
        <v>212</v>
      </c>
      <c r="D43" s="250" t="e">
        <f>IF(C43="ONGOING","ONGOING",INDEX(Information!$B$5:$N$6,1,MATCH(RIGHT(C43,2),Information!$B$6:$N$6,0)))</f>
        <v>#N/A</v>
      </c>
      <c r="E43" s="252" t="e">
        <f t="shared" si="0"/>
        <v>#N/A</v>
      </c>
      <c r="F43" s="133" t="s">
        <v>120</v>
      </c>
      <c r="G43" s="183"/>
      <c r="H43" s="183"/>
      <c r="I43" s="190"/>
      <c r="J43" s="183"/>
      <c r="K43" s="190"/>
      <c r="L43" s="183"/>
      <c r="M43" s="183"/>
      <c r="N43" s="183"/>
      <c r="O43" s="183"/>
      <c r="P43" s="183"/>
      <c r="Q43" s="184"/>
      <c r="R43" s="167"/>
      <c r="Y43" s="10"/>
      <c r="Z43" s="10"/>
      <c r="AA43" s="10"/>
      <c r="AB43" s="10"/>
      <c r="AC43" s="10"/>
      <c r="AD43" s="10"/>
      <c r="AE43" s="10"/>
      <c r="AF43" s="10"/>
      <c r="AG43" s="10"/>
      <c r="AH43" s="10"/>
      <c r="AI43" s="10"/>
    </row>
    <row r="44" spans="1:35" s="1" customFormat="1" ht="19.5" customHeight="1" thickBot="1">
      <c r="A44" s="134" t="s">
        <v>333</v>
      </c>
      <c r="B44" s="135"/>
      <c r="C44" s="136"/>
      <c r="D44" s="251"/>
      <c r="E44" s="137"/>
      <c r="F44" s="138"/>
      <c r="G44" s="194"/>
      <c r="H44" s="193"/>
      <c r="I44" s="193"/>
      <c r="J44" s="193"/>
      <c r="K44" s="193"/>
      <c r="L44" s="193"/>
      <c r="M44" s="193"/>
      <c r="N44" s="193"/>
      <c r="O44" s="193"/>
      <c r="P44" s="193"/>
      <c r="Q44" s="194"/>
      <c r="R44" s="175"/>
      <c r="Y44" s="10"/>
      <c r="Z44" s="10"/>
      <c r="AA44" s="10"/>
      <c r="AB44" s="10"/>
      <c r="AC44" s="10"/>
      <c r="AD44" s="10"/>
      <c r="AE44" s="10"/>
      <c r="AF44" s="10"/>
      <c r="AG44" s="10"/>
      <c r="AH44" s="10"/>
      <c r="AI44" s="10"/>
    </row>
    <row r="45" spans="1:35" s="11" customFormat="1" ht="22.5" customHeight="1" thickBot="1">
      <c r="A45" s="109" t="s">
        <v>334</v>
      </c>
      <c r="B45" s="25" t="s">
        <v>210</v>
      </c>
      <c r="C45" s="26" t="s">
        <v>212</v>
      </c>
      <c r="D45" s="246" t="e">
        <f>IF(C45="ONGOING","ONGOING",INDEX(Information!$B$5:$N$6,1,MATCH(RIGHT(C45,2),Information!$B$6:$N$6,0)))</f>
        <v>#N/A</v>
      </c>
      <c r="E45" s="247" t="e">
        <f>D45-14</f>
        <v>#N/A</v>
      </c>
      <c r="F45" s="19" t="s">
        <v>331</v>
      </c>
      <c r="G45" s="27" t="str">
        <f>IF(ISNA(MATCH("R",G$6:G$43,0)),IF(ISNA(MATCH("Y",G$6:G$43,0)),IF(ISNA(MATCH("G",G$6:G$43,0)),"","G"),"Y"),"R")</f>
        <v/>
      </c>
      <c r="H45" s="27" t="str">
        <f t="shared" ref="H45:R45" si="1">IF(ISNA(MATCH("R",H$6:H$43,0)),IF(ISNA(MATCH("Y",H$6:H$43,0)),IF(ISNA(MATCH("G",H$6:H$43,0)),"","G"),"Y"),"R")</f>
        <v/>
      </c>
      <c r="I45" s="27" t="str">
        <f t="shared" si="1"/>
        <v/>
      </c>
      <c r="J45" s="27" t="str">
        <f t="shared" si="1"/>
        <v/>
      </c>
      <c r="K45" s="27" t="str">
        <f t="shared" si="1"/>
        <v/>
      </c>
      <c r="L45" s="27" t="str">
        <f t="shared" si="1"/>
        <v/>
      </c>
      <c r="M45" s="27" t="str">
        <f t="shared" si="1"/>
        <v/>
      </c>
      <c r="N45" s="27" t="str">
        <f t="shared" si="1"/>
        <v/>
      </c>
      <c r="O45" s="27" t="str">
        <f t="shared" si="1"/>
        <v/>
      </c>
      <c r="P45" s="27" t="str">
        <f t="shared" si="1"/>
        <v/>
      </c>
      <c r="Q45" s="28" t="str">
        <f t="shared" si="1"/>
        <v/>
      </c>
      <c r="R45" s="163" t="str">
        <f t="shared" si="1"/>
        <v/>
      </c>
      <c r="Y45" s="12"/>
      <c r="Z45" s="12"/>
      <c r="AA45" s="12"/>
      <c r="AB45" s="12"/>
      <c r="AC45" s="12"/>
      <c r="AD45" s="12"/>
      <c r="AE45" s="12"/>
      <c r="AF45" s="12"/>
      <c r="AG45" s="12"/>
      <c r="AH45" s="12"/>
      <c r="AI45" s="12"/>
    </row>
    <row r="46" spans="1:35" s="99" customFormat="1" ht="17.25" customHeight="1">
      <c r="B46" s="97"/>
      <c r="C46" s="97"/>
      <c r="D46" s="97"/>
      <c r="E46" s="97"/>
      <c r="F46" s="97"/>
      <c r="G46" s="98">
        <f>Information!C5</f>
        <v>0</v>
      </c>
      <c r="H46" s="98">
        <f>Information!D5</f>
        <v>0</v>
      </c>
      <c r="I46" s="98">
        <f>Information!E5</f>
        <v>0</v>
      </c>
      <c r="J46" s="98">
        <f>Information!F5</f>
        <v>0</v>
      </c>
      <c r="K46" s="98">
        <f>Information!G5</f>
        <v>0</v>
      </c>
      <c r="L46" s="98">
        <f>Information!H5</f>
        <v>0</v>
      </c>
      <c r="M46" s="98">
        <f>Information!I5</f>
        <v>0</v>
      </c>
      <c r="N46" s="98">
        <f>Information!J5</f>
        <v>0</v>
      </c>
      <c r="O46" s="98">
        <f>Information!K5</f>
        <v>0</v>
      </c>
      <c r="P46" s="98">
        <f>Information!L5</f>
        <v>0</v>
      </c>
      <c r="Q46" s="98">
        <f>Information!M5</f>
        <v>0</v>
      </c>
      <c r="R46" s="98">
        <f>Information!N5</f>
        <v>0</v>
      </c>
    </row>
    <row r="47" spans="1:35" s="2" customFormat="1" ht="10.5" customHeight="1">
      <c r="A47" s="102"/>
      <c r="B47" s="29"/>
      <c r="C47" s="30"/>
      <c r="D47" s="30"/>
      <c r="E47" s="30"/>
      <c r="F47" s="3"/>
      <c r="G47" s="31"/>
      <c r="H47" s="31"/>
      <c r="I47" s="31"/>
      <c r="J47" s="31"/>
      <c r="K47" s="31"/>
      <c r="L47" s="31"/>
      <c r="M47" s="31"/>
      <c r="N47" s="31"/>
      <c r="O47" s="31"/>
      <c r="P47" s="31"/>
      <c r="Q47" s="31"/>
      <c r="R47" s="31"/>
      <c r="S47" s="3"/>
      <c r="T47" s="3"/>
      <c r="U47" s="3"/>
      <c r="V47" s="3"/>
      <c r="W47" s="3"/>
      <c r="X47" s="3"/>
      <c r="Y47" s="3"/>
      <c r="Z47" s="3"/>
      <c r="AA47" s="3"/>
      <c r="AB47" s="3"/>
      <c r="AC47" s="3"/>
      <c r="AD47" s="3"/>
      <c r="AE47" s="3"/>
      <c r="AF47" s="3"/>
    </row>
    <row r="48" spans="1:35" s="2" customFormat="1" ht="15" customHeight="1">
      <c r="A48" s="17"/>
      <c r="B48" s="30" t="s">
        <v>372</v>
      </c>
      <c r="C48" s="32" t="s">
        <v>36</v>
      </c>
      <c r="D48" s="33"/>
      <c r="E48" s="33"/>
      <c r="F48" s="3"/>
      <c r="G48" s="34"/>
      <c r="H48" s="34"/>
      <c r="I48" s="34"/>
      <c r="J48" s="34"/>
      <c r="K48" s="34"/>
      <c r="L48" s="34"/>
      <c r="M48" s="34"/>
      <c r="N48" s="34"/>
      <c r="O48" s="34"/>
      <c r="P48" s="34"/>
      <c r="Q48" s="34"/>
      <c r="R48" s="34"/>
      <c r="S48" s="3"/>
      <c r="T48" s="3"/>
      <c r="U48" s="3"/>
      <c r="V48" s="3"/>
      <c r="W48" s="3"/>
      <c r="X48" s="3"/>
      <c r="Y48" s="3"/>
      <c r="Z48" s="3"/>
      <c r="AA48" s="3"/>
      <c r="AB48" s="3"/>
      <c r="AC48" s="3"/>
      <c r="AD48" s="3"/>
      <c r="AE48" s="3"/>
      <c r="AF48" s="3"/>
    </row>
    <row r="49" spans="1:35" s="2" customFormat="1" ht="14.25" customHeight="1">
      <c r="A49" s="17"/>
      <c r="B49" s="30"/>
      <c r="C49" s="32" t="s">
        <v>195</v>
      </c>
      <c r="D49" s="33"/>
      <c r="E49" s="33"/>
      <c r="F49" s="3"/>
      <c r="G49" s="34"/>
      <c r="H49" s="34"/>
      <c r="I49" s="34"/>
      <c r="J49" s="34"/>
      <c r="K49" s="34"/>
      <c r="L49" s="34"/>
      <c r="M49" s="34"/>
      <c r="N49" s="34"/>
      <c r="O49" s="34"/>
      <c r="P49" s="34"/>
      <c r="Q49" s="34"/>
      <c r="R49" s="34"/>
      <c r="S49" s="3"/>
      <c r="T49" s="3"/>
      <c r="U49" s="3"/>
      <c r="V49" s="3"/>
      <c r="W49" s="3"/>
      <c r="X49" s="3"/>
      <c r="Y49" s="3"/>
      <c r="Z49" s="3"/>
      <c r="AA49" s="3"/>
      <c r="AB49" s="3"/>
      <c r="AC49" s="3"/>
      <c r="AD49" s="3"/>
      <c r="AE49" s="3"/>
      <c r="AF49" s="3"/>
    </row>
    <row r="50" spans="1:35" s="2" customFormat="1" ht="14.25" customHeight="1">
      <c r="A50" s="110"/>
      <c r="B50" s="30"/>
      <c r="C50" s="35" t="s">
        <v>196</v>
      </c>
      <c r="D50" s="33"/>
      <c r="E50" s="33"/>
      <c r="F50" s="3"/>
      <c r="G50" s="34"/>
      <c r="H50" s="34"/>
      <c r="I50" s="34"/>
      <c r="J50" s="34"/>
      <c r="K50" s="34"/>
      <c r="L50" s="34"/>
      <c r="M50" s="34"/>
      <c r="N50" s="34"/>
      <c r="O50" s="34"/>
      <c r="P50" s="34"/>
      <c r="Q50" s="34"/>
      <c r="R50" s="34"/>
      <c r="S50" s="3"/>
      <c r="T50" s="3"/>
      <c r="U50" s="3"/>
      <c r="V50" s="3"/>
      <c r="W50" s="3"/>
      <c r="X50" s="3"/>
      <c r="Y50" s="3"/>
      <c r="Z50" s="3"/>
      <c r="AA50" s="3"/>
      <c r="AB50" s="3"/>
      <c r="AC50" s="3"/>
      <c r="AD50" s="3"/>
      <c r="AE50" s="3"/>
      <c r="AF50" s="3"/>
    </row>
    <row r="51" spans="1:35" s="1" customFormat="1" ht="14.25" customHeight="1">
      <c r="A51" s="103"/>
      <c r="C51" s="35" t="s">
        <v>337</v>
      </c>
      <c r="D51" s="36"/>
      <c r="E51" s="36"/>
      <c r="Y51" s="8"/>
      <c r="Z51" s="8"/>
      <c r="AA51" s="8"/>
      <c r="AB51" s="8"/>
      <c r="AC51" s="8"/>
      <c r="AD51" s="8"/>
      <c r="AE51" s="8"/>
      <c r="AF51" s="8"/>
      <c r="AG51" s="8"/>
      <c r="AH51" s="8"/>
      <c r="AI51" s="8"/>
    </row>
    <row r="52" spans="1:35" s="1" customFormat="1" ht="12.75" customHeight="1" thickBot="1">
      <c r="A52" s="103"/>
      <c r="C52" s="35"/>
      <c r="D52" s="36"/>
      <c r="E52" s="36"/>
      <c r="Y52" s="8"/>
      <c r="Z52" s="8"/>
      <c r="AA52" s="8"/>
      <c r="AB52" s="8"/>
      <c r="AC52" s="8"/>
      <c r="AD52" s="8"/>
      <c r="AE52" s="8"/>
      <c r="AF52" s="8"/>
      <c r="AG52" s="8"/>
      <c r="AH52" s="8"/>
      <c r="AI52" s="8"/>
    </row>
    <row r="53" spans="1:35" s="1" customFormat="1" ht="15.75" customHeight="1">
      <c r="A53" s="111" t="s">
        <v>369</v>
      </c>
      <c r="B53" s="39" t="s">
        <v>261</v>
      </c>
      <c r="C53" s="38" t="s">
        <v>387</v>
      </c>
      <c r="D53" s="38" t="s">
        <v>381</v>
      </c>
      <c r="E53" s="38" t="s">
        <v>371</v>
      </c>
      <c r="F53" s="764" t="s">
        <v>320</v>
      </c>
      <c r="G53" s="701"/>
      <c r="H53" s="701"/>
      <c r="I53" s="701"/>
      <c r="J53" s="702"/>
      <c r="K53" s="763" t="s">
        <v>319</v>
      </c>
      <c r="L53" s="763"/>
      <c r="M53" s="763"/>
      <c r="N53" s="763"/>
      <c r="O53" s="763"/>
      <c r="P53" s="763"/>
      <c r="Q53" s="764"/>
      <c r="R53" s="765"/>
      <c r="Y53" s="8"/>
      <c r="Z53" s="8"/>
      <c r="AA53" s="8"/>
      <c r="AB53" s="8"/>
      <c r="AC53" s="8"/>
      <c r="AD53" s="8"/>
      <c r="AE53" s="8"/>
      <c r="AF53" s="8"/>
      <c r="AG53" s="8"/>
      <c r="AH53" s="8"/>
      <c r="AI53" s="8"/>
    </row>
    <row r="54" spans="1:35" s="1" customFormat="1" ht="12.75" customHeight="1">
      <c r="A54" s="176"/>
      <c r="B54" s="164"/>
      <c r="C54" s="164"/>
      <c r="D54" s="165"/>
      <c r="E54" s="164"/>
      <c r="F54" s="753"/>
      <c r="G54" s="750"/>
      <c r="H54" s="750"/>
      <c r="I54" s="750"/>
      <c r="J54" s="750"/>
      <c r="K54" s="749"/>
      <c r="L54" s="750"/>
      <c r="M54" s="750"/>
      <c r="N54" s="750"/>
      <c r="O54" s="750"/>
      <c r="P54" s="750"/>
      <c r="Q54" s="751"/>
      <c r="R54" s="752"/>
      <c r="Y54" s="10"/>
      <c r="Z54" s="10"/>
      <c r="AA54" s="10"/>
      <c r="AB54" s="10"/>
      <c r="AC54" s="10"/>
      <c r="AD54" s="10"/>
      <c r="AE54" s="10"/>
      <c r="AF54" s="10"/>
      <c r="AG54" s="10"/>
      <c r="AH54" s="10"/>
      <c r="AI54" s="10"/>
    </row>
    <row r="55" spans="1:35" s="1" customFormat="1" ht="12.75" customHeight="1">
      <c r="A55" s="176"/>
      <c r="B55" s="164"/>
      <c r="C55" s="164"/>
      <c r="D55" s="164"/>
      <c r="E55" s="164"/>
      <c r="F55" s="753"/>
      <c r="G55" s="750"/>
      <c r="H55" s="750"/>
      <c r="I55" s="750"/>
      <c r="J55" s="750"/>
      <c r="K55" s="749"/>
      <c r="L55" s="750"/>
      <c r="M55" s="750"/>
      <c r="N55" s="750"/>
      <c r="O55" s="750"/>
      <c r="P55" s="750"/>
      <c r="Q55" s="751"/>
      <c r="R55" s="752"/>
      <c r="Y55" s="10"/>
      <c r="Z55" s="10"/>
      <c r="AA55" s="10"/>
      <c r="AB55" s="10"/>
      <c r="AC55" s="10"/>
      <c r="AD55" s="10"/>
      <c r="AE55" s="10"/>
      <c r="AF55" s="10"/>
      <c r="AG55" s="10"/>
      <c r="AH55" s="10"/>
      <c r="AI55" s="10"/>
    </row>
    <row r="56" spans="1:35" s="1" customFormat="1" ht="12.75" customHeight="1">
      <c r="A56" s="176"/>
      <c r="B56" s="164"/>
      <c r="C56" s="164"/>
      <c r="D56" s="164"/>
      <c r="E56" s="164"/>
      <c r="F56" s="766"/>
      <c r="G56" s="767"/>
      <c r="H56" s="767"/>
      <c r="I56" s="767"/>
      <c r="J56" s="768"/>
      <c r="K56" s="749"/>
      <c r="L56" s="750"/>
      <c r="M56" s="750"/>
      <c r="N56" s="750"/>
      <c r="O56" s="750"/>
      <c r="P56" s="750"/>
      <c r="Q56" s="751"/>
      <c r="R56" s="752"/>
      <c r="Y56" s="10"/>
      <c r="Z56" s="10"/>
      <c r="AA56" s="10"/>
      <c r="AB56" s="10"/>
      <c r="AC56" s="10"/>
      <c r="AD56" s="10"/>
      <c r="AE56" s="10"/>
      <c r="AF56" s="10"/>
      <c r="AG56" s="10"/>
      <c r="AH56" s="10"/>
      <c r="AI56" s="10"/>
    </row>
    <row r="57" spans="1:35" s="1" customFormat="1" ht="12.75" customHeight="1">
      <c r="A57" s="176"/>
      <c r="B57" s="164"/>
      <c r="C57" s="164"/>
      <c r="D57" s="164"/>
      <c r="E57" s="164"/>
      <c r="F57" s="753"/>
      <c r="G57" s="750"/>
      <c r="H57" s="750"/>
      <c r="I57" s="750"/>
      <c r="J57" s="750"/>
      <c r="K57" s="749"/>
      <c r="L57" s="750"/>
      <c r="M57" s="750"/>
      <c r="N57" s="750"/>
      <c r="O57" s="750"/>
      <c r="P57" s="750"/>
      <c r="Q57" s="751"/>
      <c r="R57" s="752"/>
      <c r="Y57" s="10"/>
      <c r="Z57" s="10"/>
      <c r="AA57" s="10"/>
      <c r="AB57" s="10"/>
      <c r="AC57" s="10"/>
      <c r="AD57" s="10"/>
      <c r="AE57" s="10"/>
      <c r="AF57" s="10"/>
      <c r="AG57" s="10"/>
      <c r="AH57" s="10"/>
      <c r="AI57" s="10"/>
    </row>
    <row r="58" spans="1:35" s="1" customFormat="1" ht="12.75" customHeight="1">
      <c r="A58" s="176"/>
      <c r="B58" s="164"/>
      <c r="C58" s="164"/>
      <c r="D58" s="164"/>
      <c r="E58" s="164"/>
      <c r="F58" s="753"/>
      <c r="G58" s="750"/>
      <c r="H58" s="750"/>
      <c r="I58" s="750"/>
      <c r="J58" s="750"/>
      <c r="K58" s="749"/>
      <c r="L58" s="750"/>
      <c r="M58" s="750"/>
      <c r="N58" s="750"/>
      <c r="O58" s="750"/>
      <c r="P58" s="750"/>
      <c r="Q58" s="751"/>
      <c r="R58" s="752"/>
      <c r="Y58" s="10"/>
      <c r="Z58" s="10"/>
      <c r="AA58" s="10"/>
      <c r="AB58" s="10"/>
      <c r="AC58" s="10"/>
      <c r="AD58" s="10"/>
      <c r="AE58" s="10"/>
      <c r="AF58" s="10"/>
      <c r="AG58" s="10"/>
      <c r="AH58" s="10"/>
      <c r="AI58" s="10"/>
    </row>
    <row r="59" spans="1:35" s="1" customFormat="1" ht="12.75" customHeight="1">
      <c r="A59" s="176"/>
      <c r="B59" s="164"/>
      <c r="C59" s="164"/>
      <c r="D59" s="164"/>
      <c r="E59" s="164"/>
      <c r="F59" s="753"/>
      <c r="G59" s="750"/>
      <c r="H59" s="750"/>
      <c r="I59" s="750"/>
      <c r="J59" s="750"/>
      <c r="K59" s="749"/>
      <c r="L59" s="750"/>
      <c r="M59" s="750"/>
      <c r="N59" s="750"/>
      <c r="O59" s="750"/>
      <c r="P59" s="750"/>
      <c r="Q59" s="751"/>
      <c r="R59" s="752"/>
      <c r="Y59" s="10"/>
      <c r="Z59" s="10"/>
      <c r="AA59" s="10"/>
      <c r="AB59" s="10"/>
      <c r="AC59" s="10"/>
      <c r="AD59" s="10"/>
      <c r="AE59" s="10"/>
      <c r="AF59" s="10"/>
      <c r="AG59" s="10"/>
      <c r="AH59" s="10"/>
      <c r="AI59" s="10"/>
    </row>
    <row r="60" spans="1:35" s="1" customFormat="1" ht="12.75" customHeight="1">
      <c r="A60" s="176"/>
      <c r="B60" s="164"/>
      <c r="C60" s="164"/>
      <c r="D60" s="164"/>
      <c r="E60" s="164"/>
      <c r="F60" s="753"/>
      <c r="G60" s="750"/>
      <c r="H60" s="750"/>
      <c r="I60" s="750"/>
      <c r="J60" s="750"/>
      <c r="K60" s="749"/>
      <c r="L60" s="750"/>
      <c r="M60" s="750"/>
      <c r="N60" s="750"/>
      <c r="O60" s="750"/>
      <c r="P60" s="750"/>
      <c r="Q60" s="751"/>
      <c r="R60" s="752"/>
      <c r="Y60" s="10"/>
      <c r="Z60" s="10"/>
      <c r="AA60" s="10"/>
      <c r="AB60" s="10"/>
      <c r="AC60" s="10"/>
      <c r="AD60" s="10"/>
      <c r="AE60" s="10"/>
      <c r="AF60" s="10"/>
      <c r="AG60" s="10"/>
      <c r="AH60" s="10"/>
      <c r="AI60" s="10"/>
    </row>
    <row r="61" spans="1:35" s="1" customFormat="1" ht="12.75" customHeight="1">
      <c r="A61" s="176"/>
      <c r="B61" s="164"/>
      <c r="C61" s="164"/>
      <c r="D61" s="164"/>
      <c r="E61" s="164"/>
      <c r="F61" s="753"/>
      <c r="G61" s="750"/>
      <c r="H61" s="750"/>
      <c r="I61" s="750"/>
      <c r="J61" s="750"/>
      <c r="K61" s="749"/>
      <c r="L61" s="750"/>
      <c r="M61" s="750"/>
      <c r="N61" s="750"/>
      <c r="O61" s="750"/>
      <c r="P61" s="750"/>
      <c r="Q61" s="751"/>
      <c r="R61" s="752"/>
      <c r="Y61" s="10"/>
      <c r="Z61" s="10"/>
      <c r="AA61" s="10"/>
      <c r="AB61" s="10"/>
      <c r="AC61" s="10"/>
      <c r="AD61" s="10"/>
      <c r="AE61" s="10"/>
      <c r="AF61" s="10"/>
      <c r="AG61" s="10"/>
      <c r="AH61" s="10"/>
      <c r="AI61" s="10"/>
    </row>
    <row r="62" spans="1:35" s="1" customFormat="1" ht="12.75" customHeight="1">
      <c r="A62" s="176"/>
      <c r="B62" s="164"/>
      <c r="C62" s="164"/>
      <c r="D62" s="164"/>
      <c r="E62" s="164"/>
      <c r="F62" s="753"/>
      <c r="G62" s="750"/>
      <c r="H62" s="750"/>
      <c r="I62" s="750"/>
      <c r="J62" s="750"/>
      <c r="K62" s="749"/>
      <c r="L62" s="750"/>
      <c r="M62" s="750"/>
      <c r="N62" s="750"/>
      <c r="O62" s="750"/>
      <c r="P62" s="750"/>
      <c r="Q62" s="751"/>
      <c r="R62" s="752"/>
      <c r="Y62" s="10"/>
      <c r="Z62" s="10"/>
      <c r="AA62" s="10"/>
      <c r="AB62" s="10"/>
      <c r="AC62" s="10"/>
      <c r="AD62" s="10"/>
      <c r="AE62" s="10"/>
      <c r="AF62" s="10"/>
      <c r="AG62" s="10"/>
      <c r="AH62" s="10"/>
      <c r="AI62" s="10"/>
    </row>
    <row r="63" spans="1:35" s="1" customFormat="1" ht="12.75" customHeight="1">
      <c r="A63" s="176"/>
      <c r="B63" s="164"/>
      <c r="C63" s="164"/>
      <c r="D63" s="164"/>
      <c r="E63" s="164"/>
      <c r="F63" s="753"/>
      <c r="G63" s="750"/>
      <c r="H63" s="750"/>
      <c r="I63" s="750"/>
      <c r="J63" s="750"/>
      <c r="K63" s="749"/>
      <c r="L63" s="750"/>
      <c r="M63" s="750"/>
      <c r="N63" s="750"/>
      <c r="O63" s="750"/>
      <c r="P63" s="750"/>
      <c r="Q63" s="751"/>
      <c r="R63" s="752"/>
      <c r="Y63" s="10"/>
      <c r="Z63" s="10"/>
      <c r="AA63" s="10"/>
      <c r="AB63" s="10"/>
      <c r="AC63" s="10"/>
      <c r="AD63" s="10"/>
      <c r="AE63" s="10"/>
      <c r="AF63" s="10"/>
      <c r="AG63" s="10"/>
      <c r="AH63" s="10"/>
      <c r="AI63" s="10"/>
    </row>
    <row r="64" spans="1:35" s="1" customFormat="1" ht="12.75" customHeight="1">
      <c r="A64" s="176"/>
      <c r="B64" s="164"/>
      <c r="C64" s="164"/>
      <c r="D64" s="164"/>
      <c r="E64" s="164"/>
      <c r="F64" s="753"/>
      <c r="G64" s="750"/>
      <c r="H64" s="750"/>
      <c r="I64" s="750"/>
      <c r="J64" s="750"/>
      <c r="K64" s="749"/>
      <c r="L64" s="750"/>
      <c r="M64" s="750"/>
      <c r="N64" s="750"/>
      <c r="O64" s="750"/>
      <c r="P64" s="750"/>
      <c r="Q64" s="751"/>
      <c r="R64" s="752"/>
      <c r="Y64" s="10"/>
      <c r="Z64" s="10"/>
      <c r="AA64" s="10"/>
      <c r="AB64" s="10"/>
      <c r="AC64" s="10"/>
      <c r="AD64" s="10"/>
      <c r="AE64" s="10"/>
      <c r="AF64" s="10"/>
      <c r="AG64" s="10"/>
      <c r="AH64" s="10"/>
      <c r="AI64" s="10"/>
    </row>
    <row r="65" spans="1:35" s="1" customFormat="1" ht="12.75" customHeight="1">
      <c r="A65" s="176"/>
      <c r="B65" s="164"/>
      <c r="C65" s="164"/>
      <c r="D65" s="164"/>
      <c r="E65" s="164"/>
      <c r="F65" s="753"/>
      <c r="G65" s="750"/>
      <c r="H65" s="750"/>
      <c r="I65" s="750"/>
      <c r="J65" s="750"/>
      <c r="K65" s="749"/>
      <c r="L65" s="750"/>
      <c r="M65" s="750"/>
      <c r="N65" s="750"/>
      <c r="O65" s="750"/>
      <c r="P65" s="750"/>
      <c r="Q65" s="751"/>
      <c r="R65" s="752"/>
      <c r="Y65" s="10"/>
      <c r="Z65" s="10"/>
      <c r="AA65" s="10"/>
      <c r="AB65" s="10"/>
      <c r="AC65" s="10"/>
      <c r="AD65" s="10"/>
      <c r="AE65" s="10"/>
      <c r="AF65" s="10"/>
      <c r="AG65" s="10"/>
      <c r="AH65" s="10"/>
      <c r="AI65" s="10"/>
    </row>
    <row r="66" spans="1:35" s="1" customFormat="1" ht="12.75" customHeight="1">
      <c r="A66" s="176"/>
      <c r="B66" s="164"/>
      <c r="C66" s="164"/>
      <c r="D66" s="164"/>
      <c r="E66" s="164"/>
      <c r="F66" s="753"/>
      <c r="G66" s="750"/>
      <c r="H66" s="750"/>
      <c r="I66" s="750"/>
      <c r="J66" s="750"/>
      <c r="K66" s="749"/>
      <c r="L66" s="750"/>
      <c r="M66" s="750"/>
      <c r="N66" s="750"/>
      <c r="O66" s="750"/>
      <c r="P66" s="750"/>
      <c r="Q66" s="751"/>
      <c r="R66" s="752"/>
      <c r="Y66" s="10"/>
      <c r="Z66" s="10"/>
      <c r="AA66" s="10"/>
      <c r="AB66" s="10"/>
      <c r="AC66" s="10"/>
      <c r="AD66" s="10"/>
      <c r="AE66" s="10"/>
      <c r="AF66" s="10"/>
      <c r="AG66" s="10"/>
      <c r="AH66" s="10"/>
      <c r="AI66" s="10"/>
    </row>
    <row r="67" spans="1:35" s="1" customFormat="1" ht="12.75" customHeight="1">
      <c r="A67" s="176"/>
      <c r="B67" s="164"/>
      <c r="C67" s="164"/>
      <c r="D67" s="164"/>
      <c r="E67" s="164"/>
      <c r="F67" s="753"/>
      <c r="G67" s="750"/>
      <c r="H67" s="750"/>
      <c r="I67" s="750"/>
      <c r="J67" s="750"/>
      <c r="K67" s="749"/>
      <c r="L67" s="750"/>
      <c r="M67" s="750"/>
      <c r="N67" s="750"/>
      <c r="O67" s="750"/>
      <c r="P67" s="750"/>
      <c r="Q67" s="751"/>
      <c r="R67" s="752"/>
      <c r="Y67" s="10"/>
      <c r="Z67" s="10"/>
      <c r="AA67" s="10"/>
      <c r="AB67" s="10"/>
      <c r="AC67" s="10"/>
      <c r="AD67" s="10"/>
      <c r="AE67" s="10"/>
      <c r="AF67" s="10"/>
      <c r="AG67" s="10"/>
      <c r="AH67" s="10"/>
      <c r="AI67" s="10"/>
    </row>
    <row r="68" spans="1:35" s="1" customFormat="1" ht="12.75" customHeight="1">
      <c r="A68" s="176"/>
      <c r="B68" s="164"/>
      <c r="C68" s="164"/>
      <c r="D68" s="164"/>
      <c r="E68" s="164"/>
      <c r="F68" s="737"/>
      <c r="G68" s="738"/>
      <c r="H68" s="738"/>
      <c r="I68" s="738"/>
      <c r="J68" s="739"/>
      <c r="K68" s="743"/>
      <c r="L68" s="744"/>
      <c r="M68" s="744"/>
      <c r="N68" s="744"/>
      <c r="O68" s="744"/>
      <c r="P68" s="744"/>
      <c r="Q68" s="744"/>
      <c r="R68" s="745"/>
      <c r="Y68" s="10"/>
      <c r="Z68" s="10"/>
      <c r="AA68" s="10"/>
      <c r="AB68" s="10"/>
      <c r="AC68" s="10"/>
      <c r="AD68" s="10"/>
      <c r="AE68" s="10"/>
      <c r="AF68" s="10"/>
      <c r="AG68" s="10"/>
      <c r="AH68" s="10"/>
      <c r="AI68" s="10"/>
    </row>
    <row r="69" spans="1:35" s="1" customFormat="1" ht="12.75" customHeight="1" thickBot="1">
      <c r="A69" s="112"/>
      <c r="B69" s="235"/>
      <c r="C69" s="235"/>
      <c r="D69" s="235"/>
      <c r="E69" s="235"/>
      <c r="F69" s="740"/>
      <c r="G69" s="741"/>
      <c r="H69" s="741"/>
      <c r="I69" s="741"/>
      <c r="J69" s="742"/>
      <c r="K69" s="746"/>
      <c r="L69" s="747"/>
      <c r="M69" s="747"/>
      <c r="N69" s="747"/>
      <c r="O69" s="747"/>
      <c r="P69" s="747"/>
      <c r="Q69" s="747"/>
      <c r="R69" s="748"/>
      <c r="Y69" s="10"/>
      <c r="Z69" s="10"/>
      <c r="AA69" s="10"/>
      <c r="AB69" s="10"/>
      <c r="AC69" s="10"/>
      <c r="AD69" s="10"/>
      <c r="AE69" s="10"/>
      <c r="AF69" s="10"/>
      <c r="AG69" s="10"/>
      <c r="AH69" s="10"/>
      <c r="AI69" s="10"/>
    </row>
    <row r="70" spans="1:35" s="1" customFormat="1" ht="12" customHeight="1">
      <c r="A70" s="13"/>
      <c r="B70" s="9"/>
      <c r="C70" s="9"/>
      <c r="D70" s="9"/>
      <c r="E70" s="9"/>
      <c r="F70" s="9"/>
      <c r="G70" s="9"/>
      <c r="H70" s="9"/>
      <c r="I70" s="9"/>
      <c r="J70" s="9"/>
      <c r="K70" s="9"/>
      <c r="L70" s="9"/>
      <c r="M70" s="9"/>
      <c r="N70" s="9"/>
      <c r="O70" s="9"/>
      <c r="P70" s="9"/>
      <c r="Q70" s="9"/>
      <c r="R70" s="9"/>
      <c r="Y70" s="10"/>
      <c r="Z70" s="10"/>
      <c r="AA70" s="10"/>
      <c r="AB70" s="10"/>
      <c r="AC70" s="10"/>
      <c r="AD70" s="10"/>
      <c r="AE70" s="10"/>
      <c r="AF70" s="10"/>
      <c r="AG70" s="10"/>
      <c r="AH70" s="10"/>
      <c r="AI70" s="10"/>
    </row>
    <row r="71" spans="1:35">
      <c r="Y71" s="10"/>
      <c r="Z71" s="10"/>
      <c r="AA71" s="10"/>
      <c r="AB71" s="10"/>
      <c r="AC71" s="10"/>
      <c r="AD71" s="10"/>
      <c r="AE71" s="10"/>
      <c r="AF71" s="10"/>
      <c r="AG71" s="10"/>
      <c r="AH71" s="10"/>
      <c r="AI71" s="10"/>
    </row>
    <row r="72" spans="1:35" s="10" customFormat="1">
      <c r="A72" s="15"/>
    </row>
    <row r="73" spans="1:35" s="10" customFormat="1">
      <c r="A73" s="15"/>
    </row>
    <row r="74" spans="1:35" s="10" customFormat="1">
      <c r="A74" s="15"/>
    </row>
    <row r="75" spans="1:35" s="10" customFormat="1">
      <c r="A75" s="15"/>
    </row>
    <row r="76" spans="1:35" s="10" customFormat="1">
      <c r="A76" s="15"/>
    </row>
    <row r="77" spans="1:35">
      <c r="Y77" s="10"/>
      <c r="Z77" s="10"/>
      <c r="AA77" s="10"/>
      <c r="AB77" s="10"/>
      <c r="AC77" s="10"/>
      <c r="AD77" s="10"/>
      <c r="AE77" s="10"/>
      <c r="AF77" s="10"/>
      <c r="AG77" s="10"/>
      <c r="AH77" s="10"/>
      <c r="AI77" s="10"/>
    </row>
    <row r="78" spans="1:35">
      <c r="Y78" s="10"/>
      <c r="Z78" s="10"/>
      <c r="AA78" s="10"/>
      <c r="AB78" s="10"/>
      <c r="AC78" s="10"/>
      <c r="AD78" s="10"/>
      <c r="AE78" s="10"/>
      <c r="AF78" s="10"/>
      <c r="AG78" s="10"/>
      <c r="AH78" s="10"/>
      <c r="AI78" s="10"/>
    </row>
    <row r="79" spans="1:35">
      <c r="Y79" s="10"/>
      <c r="Z79" s="10"/>
      <c r="AA79" s="10"/>
      <c r="AB79" s="10"/>
      <c r="AC79" s="10"/>
      <c r="AD79" s="10"/>
      <c r="AE79" s="10"/>
      <c r="AF79" s="10"/>
      <c r="AG79" s="10"/>
      <c r="AH79" s="10"/>
      <c r="AI79" s="10"/>
    </row>
    <row r="80" spans="1: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row r="143" spans="25:35">
      <c r="Y143" s="10"/>
      <c r="Z143" s="10"/>
      <c r="AA143" s="10"/>
      <c r="AB143" s="10"/>
      <c r="AC143" s="10"/>
      <c r="AD143" s="10"/>
      <c r="AE143" s="10"/>
      <c r="AF143" s="10"/>
      <c r="AG143" s="10"/>
      <c r="AH143" s="10"/>
      <c r="AI143" s="10"/>
    </row>
    <row r="144" spans="25:35">
      <c r="Y144" s="10"/>
      <c r="Z144" s="10"/>
      <c r="AA144" s="10"/>
      <c r="AB144" s="10"/>
      <c r="AC144" s="10"/>
      <c r="AD144" s="10"/>
      <c r="AE144" s="10"/>
      <c r="AF144" s="10"/>
      <c r="AG144" s="10"/>
      <c r="AH144" s="10"/>
      <c r="AI144" s="10"/>
    </row>
    <row r="145" spans="25:35">
      <c r="Y145" s="10"/>
      <c r="Z145" s="10"/>
      <c r="AA145" s="10"/>
      <c r="AB145" s="10"/>
      <c r="AC145" s="10"/>
      <c r="AD145" s="10"/>
      <c r="AE145" s="10"/>
      <c r="AF145" s="10"/>
      <c r="AG145" s="10"/>
      <c r="AH145" s="10"/>
      <c r="AI145" s="10"/>
    </row>
    <row r="146" spans="25:35">
      <c r="Y146" s="10"/>
      <c r="Z146" s="10"/>
      <c r="AA146" s="10"/>
      <c r="AB146" s="10"/>
      <c r="AC146" s="10"/>
      <c r="AD146" s="10"/>
      <c r="AE146" s="10"/>
      <c r="AF146" s="10"/>
      <c r="AG146" s="10"/>
      <c r="AH146" s="10"/>
      <c r="AI146" s="10"/>
    </row>
    <row r="147" spans="25:35">
      <c r="Y147" s="10"/>
      <c r="Z147" s="10"/>
      <c r="AA147" s="10"/>
      <c r="AB147" s="10"/>
      <c r="AC147" s="10"/>
      <c r="AD147" s="10"/>
      <c r="AE147" s="10"/>
      <c r="AF147" s="10"/>
      <c r="AG147" s="10"/>
      <c r="AH147" s="10"/>
      <c r="AI147" s="10"/>
    </row>
    <row r="148" spans="25:35">
      <c r="Y148" s="10"/>
      <c r="Z148" s="10"/>
      <c r="AA148" s="10"/>
      <c r="AB148" s="10"/>
      <c r="AC148" s="10"/>
      <c r="AD148" s="10"/>
      <c r="AE148" s="10"/>
      <c r="AF148" s="10"/>
      <c r="AG148" s="10"/>
      <c r="AH148" s="10"/>
      <c r="AI148" s="10"/>
    </row>
    <row r="149" spans="25:35">
      <c r="Y149" s="10"/>
      <c r="Z149" s="10"/>
      <c r="AA149" s="10"/>
      <c r="AB149" s="10"/>
      <c r="AC149" s="10"/>
      <c r="AD149" s="10"/>
      <c r="AE149" s="10"/>
      <c r="AF149" s="10"/>
      <c r="AG149" s="10"/>
      <c r="AH149" s="10"/>
      <c r="AI149" s="10"/>
    </row>
    <row r="150" spans="25:35">
      <c r="Y150" s="10"/>
      <c r="Z150" s="10"/>
      <c r="AA150" s="10"/>
      <c r="AB150" s="10"/>
      <c r="AC150" s="10"/>
      <c r="AD150" s="10"/>
      <c r="AE150" s="10"/>
      <c r="AF150" s="10"/>
      <c r="AG150" s="10"/>
      <c r="AH150" s="10"/>
      <c r="AI150" s="10"/>
    </row>
    <row r="151" spans="25:35">
      <c r="Y151" s="10"/>
      <c r="Z151" s="10"/>
      <c r="AA151" s="10"/>
      <c r="AB151" s="10"/>
      <c r="AC151" s="10"/>
      <c r="AD151" s="10"/>
      <c r="AE151" s="10"/>
      <c r="AF151" s="10"/>
      <c r="AG151" s="10"/>
      <c r="AH151" s="10"/>
      <c r="AI151" s="10"/>
    </row>
    <row r="152" spans="25:35">
      <c r="Y152" s="10"/>
      <c r="Z152" s="10"/>
      <c r="AA152" s="10"/>
      <c r="AB152" s="10"/>
      <c r="AC152" s="10"/>
      <c r="AD152" s="10"/>
      <c r="AE152" s="10"/>
      <c r="AF152" s="10"/>
      <c r="AG152" s="10"/>
      <c r="AH152" s="10"/>
      <c r="AI152" s="10"/>
    </row>
    <row r="153" spans="25:35">
      <c r="Y153" s="10"/>
      <c r="Z153" s="10"/>
      <c r="AA153" s="10"/>
      <c r="AB153" s="10"/>
      <c r="AC153" s="10"/>
      <c r="AD153" s="10"/>
      <c r="AE153" s="10"/>
      <c r="AF153" s="10"/>
      <c r="AG153" s="10"/>
      <c r="AH153" s="10"/>
      <c r="AI153" s="10"/>
    </row>
    <row r="154" spans="25:35">
      <c r="Y154" s="10"/>
      <c r="Z154" s="10"/>
      <c r="AA154" s="10"/>
      <c r="AB154" s="10"/>
      <c r="AC154" s="10"/>
      <c r="AD154" s="10"/>
      <c r="AE154" s="10"/>
      <c r="AF154" s="10"/>
      <c r="AG154" s="10"/>
      <c r="AH154" s="10"/>
      <c r="AI154" s="10"/>
    </row>
    <row r="155" spans="25:35">
      <c r="Y155" s="10"/>
      <c r="Z155" s="10"/>
      <c r="AA155" s="10"/>
      <c r="AB155" s="10"/>
      <c r="AC155" s="10"/>
      <c r="AD155" s="10"/>
      <c r="AE155" s="10"/>
      <c r="AF155" s="10"/>
      <c r="AG155" s="10"/>
      <c r="AH155" s="10"/>
      <c r="AI155" s="10"/>
    </row>
    <row r="156" spans="25:35">
      <c r="Y156" s="10"/>
      <c r="Z156" s="10"/>
      <c r="AA156" s="10"/>
      <c r="AB156" s="10"/>
      <c r="AC156" s="10"/>
      <c r="AD156" s="10"/>
      <c r="AE156" s="10"/>
      <c r="AF156" s="10"/>
      <c r="AG156" s="10"/>
      <c r="AH156" s="10"/>
      <c r="AI156" s="10"/>
    </row>
    <row r="157" spans="25:35">
      <c r="Y157" s="10"/>
      <c r="Z157" s="10"/>
      <c r="AA157" s="10"/>
      <c r="AB157" s="10"/>
      <c r="AC157" s="10"/>
      <c r="AD157" s="10"/>
      <c r="AE157" s="10"/>
      <c r="AF157" s="10"/>
      <c r="AG157" s="10"/>
      <c r="AH157" s="10"/>
      <c r="AI157" s="10"/>
    </row>
    <row r="158" spans="25:35">
      <c r="Y158" s="10"/>
      <c r="Z158" s="10"/>
      <c r="AA158" s="10"/>
      <c r="AB158" s="10"/>
      <c r="AC158" s="10"/>
      <c r="AD158" s="10"/>
      <c r="AE158" s="10"/>
      <c r="AF158" s="10"/>
      <c r="AG158" s="10"/>
      <c r="AH158" s="10"/>
      <c r="AI158" s="10"/>
    </row>
    <row r="159" spans="25:35">
      <c r="Y159" s="10"/>
      <c r="Z159" s="10"/>
      <c r="AA159" s="10"/>
      <c r="AB159" s="10"/>
      <c r="AC159" s="10"/>
      <c r="AD159" s="10"/>
      <c r="AE159" s="10"/>
      <c r="AF159" s="10"/>
      <c r="AG159" s="10"/>
      <c r="AH159" s="10"/>
      <c r="AI159" s="10"/>
    </row>
    <row r="160" spans="25:35">
      <c r="Y160" s="10"/>
      <c r="Z160" s="10"/>
      <c r="AA160" s="10"/>
      <c r="AB160" s="10"/>
      <c r="AC160" s="10"/>
      <c r="AD160" s="10"/>
      <c r="AE160" s="10"/>
      <c r="AF160" s="10"/>
      <c r="AG160" s="10"/>
      <c r="AH160" s="10"/>
      <c r="AI160" s="10"/>
    </row>
    <row r="161" spans="25:35">
      <c r="Y161" s="10"/>
      <c r="Z161" s="10"/>
      <c r="AA161" s="10"/>
      <c r="AB161" s="10"/>
      <c r="AC161" s="10"/>
      <c r="AD161" s="10"/>
      <c r="AE161" s="10"/>
      <c r="AF161" s="10"/>
      <c r="AG161" s="10"/>
      <c r="AH161" s="10"/>
      <c r="AI161" s="10"/>
    </row>
    <row r="162" spans="25:35">
      <c r="Y162" s="10"/>
      <c r="Z162" s="10"/>
      <c r="AA162" s="10"/>
      <c r="AB162" s="10"/>
      <c r="AC162" s="10"/>
      <c r="AD162" s="10"/>
      <c r="AE162" s="10"/>
      <c r="AF162" s="10"/>
      <c r="AG162" s="10"/>
      <c r="AH162" s="10"/>
      <c r="AI162" s="10"/>
    </row>
    <row r="163" spans="25:35">
      <c r="Y163" s="10"/>
      <c r="Z163" s="10"/>
      <c r="AA163" s="10"/>
      <c r="AB163" s="10"/>
      <c r="AC163" s="10"/>
      <c r="AD163" s="10"/>
      <c r="AE163" s="10"/>
      <c r="AF163" s="10"/>
      <c r="AG163" s="10"/>
      <c r="AH163" s="10"/>
      <c r="AI163" s="10"/>
    </row>
    <row r="164" spans="25:35">
      <c r="Y164" s="10"/>
      <c r="Z164" s="10"/>
      <c r="AA164" s="10"/>
      <c r="AB164" s="10"/>
      <c r="AC164" s="10"/>
      <c r="AD164" s="10"/>
      <c r="AE164" s="10"/>
      <c r="AF164" s="10"/>
      <c r="AG164" s="10"/>
      <c r="AH164" s="10"/>
      <c r="AI164" s="10"/>
    </row>
    <row r="165" spans="25:35">
      <c r="Y165" s="10"/>
      <c r="Z165" s="10"/>
      <c r="AA165" s="10"/>
      <c r="AB165" s="10"/>
      <c r="AC165" s="10"/>
      <c r="AD165" s="10"/>
      <c r="AE165" s="10"/>
      <c r="AF165" s="10"/>
      <c r="AG165" s="10"/>
      <c r="AH165" s="10"/>
      <c r="AI165" s="10"/>
    </row>
    <row r="166" spans="25:35">
      <c r="Y166" s="10"/>
      <c r="Z166" s="10"/>
      <c r="AA166" s="10"/>
      <c r="AB166" s="10"/>
      <c r="AC166" s="10"/>
      <c r="AD166" s="10"/>
      <c r="AE166" s="10"/>
      <c r="AF166" s="10"/>
      <c r="AG166" s="10"/>
      <c r="AH166" s="10"/>
      <c r="AI166" s="10"/>
    </row>
    <row r="167" spans="25:35">
      <c r="Y167" s="10"/>
      <c r="Z167" s="10"/>
      <c r="AA167" s="10"/>
      <c r="AB167" s="10"/>
      <c r="AC167" s="10"/>
      <c r="AD167" s="10"/>
      <c r="AE167" s="10"/>
      <c r="AF167" s="10"/>
      <c r="AG167" s="10"/>
      <c r="AH167" s="10"/>
      <c r="AI167" s="10"/>
    </row>
    <row r="168" spans="25:35">
      <c r="Y168" s="10"/>
      <c r="Z168" s="10"/>
      <c r="AA168" s="10"/>
      <c r="AB168" s="10"/>
      <c r="AC168" s="10"/>
      <c r="AD168" s="10"/>
      <c r="AE168" s="10"/>
      <c r="AF168" s="10"/>
      <c r="AG168" s="10"/>
      <c r="AH168" s="10"/>
      <c r="AI168" s="10"/>
    </row>
    <row r="169" spans="25:35">
      <c r="Y169" s="10"/>
      <c r="Z169" s="10"/>
      <c r="AA169" s="10"/>
      <c r="AB169" s="10"/>
      <c r="AC169" s="10"/>
      <c r="AD169" s="10"/>
      <c r="AE169" s="10"/>
      <c r="AF169" s="10"/>
      <c r="AG169" s="10"/>
      <c r="AH169" s="10"/>
      <c r="AI169" s="10"/>
    </row>
    <row r="170" spans="25:35">
      <c r="Y170" s="10"/>
      <c r="Z170" s="10"/>
      <c r="AA170" s="10"/>
      <c r="AB170" s="10"/>
      <c r="AC170" s="10"/>
      <c r="AD170" s="10"/>
      <c r="AE170" s="10"/>
      <c r="AF170" s="10"/>
      <c r="AG170" s="10"/>
      <c r="AH170" s="10"/>
      <c r="AI170" s="10"/>
    </row>
    <row r="171" spans="25:35">
      <c r="Y171" s="10"/>
      <c r="Z171" s="10"/>
      <c r="AA171" s="10"/>
      <c r="AB171" s="10"/>
      <c r="AC171" s="10"/>
      <c r="AD171" s="10"/>
      <c r="AE171" s="10"/>
      <c r="AF171" s="10"/>
      <c r="AG171" s="10"/>
      <c r="AH171" s="10"/>
      <c r="AI171" s="10"/>
    </row>
    <row r="172" spans="25:35">
      <c r="Y172" s="10"/>
      <c r="Z172" s="10"/>
      <c r="AA172" s="10"/>
      <c r="AB172" s="10"/>
      <c r="AC172" s="10"/>
      <c r="AD172" s="10"/>
      <c r="AE172" s="10"/>
      <c r="AF172" s="10"/>
      <c r="AG172" s="10"/>
      <c r="AH172" s="10"/>
      <c r="AI172" s="10"/>
    </row>
  </sheetData>
  <mergeCells count="36">
    <mergeCell ref="K56:R56"/>
    <mergeCell ref="F55:J55"/>
    <mergeCell ref="G4:R4"/>
    <mergeCell ref="K66:R66"/>
    <mergeCell ref="K59:R59"/>
    <mergeCell ref="F60:J60"/>
    <mergeCell ref="K60:R60"/>
    <mergeCell ref="F62:J62"/>
    <mergeCell ref="K62:R62"/>
    <mergeCell ref="F63:J63"/>
    <mergeCell ref="F57:J57"/>
    <mergeCell ref="F61:J61"/>
    <mergeCell ref="K63:R63"/>
    <mergeCell ref="K65:R65"/>
    <mergeCell ref="G1:R3"/>
    <mergeCell ref="F66:J66"/>
    <mergeCell ref="F65:J65"/>
    <mergeCell ref="F64:J64"/>
    <mergeCell ref="F54:J54"/>
    <mergeCell ref="K53:R53"/>
    <mergeCell ref="K54:R54"/>
    <mergeCell ref="K64:R64"/>
    <mergeCell ref="F58:J58"/>
    <mergeCell ref="K58:R58"/>
    <mergeCell ref="K61:R61"/>
    <mergeCell ref="F59:J59"/>
    <mergeCell ref="K57:R57"/>
    <mergeCell ref="F53:J53"/>
    <mergeCell ref="K55:R55"/>
    <mergeCell ref="F56:J56"/>
    <mergeCell ref="F68:J68"/>
    <mergeCell ref="F69:J69"/>
    <mergeCell ref="K68:R68"/>
    <mergeCell ref="K69:R69"/>
    <mergeCell ref="K67:R67"/>
    <mergeCell ref="F67:J67"/>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2" manualBreakCount="2">
    <brk id="18" max="17" man="1"/>
    <brk id="36" max="17" man="1"/>
  </rowBreaks>
  <colBreaks count="1" manualBreakCount="1">
    <brk id="18" max="1048575" man="1"/>
  </colBreaks>
  <drawing r:id="rId2"/>
  <legacyDrawing r:id="rId3"/>
  <oleObjects>
    <mc:AlternateContent xmlns:mc="http://schemas.openxmlformats.org/markup-compatibility/2006">
      <mc:Choice Requires="x14">
        <oleObject progId="PBrush" shapeId="56321" r:id="rId4">
          <objectPr defaultSize="0" autoFill="0" autoLine="0" autoPict="0" dde="1" r:id="rId5">
            <anchor moveWithCells="1">
              <from>
                <xdr:col>1</xdr:col>
                <xdr:colOff>0</xdr:colOff>
                <xdr:row>0</xdr:row>
                <xdr:rowOff>0</xdr:rowOff>
              </from>
              <to>
                <xdr:col>2</xdr:col>
                <xdr:colOff>171450</xdr:colOff>
                <xdr:row>1</xdr:row>
                <xdr:rowOff>66675</xdr:rowOff>
              </to>
            </anchor>
          </objectPr>
        </oleObject>
      </mc:Choice>
      <mc:Fallback>
        <oleObject progId="PBrush" shapeId="56321" r:id="rId4"/>
      </mc:Fallback>
    </mc:AlternateContent>
    <mc:AlternateContent xmlns:mc="http://schemas.openxmlformats.org/markup-compatibility/2006">
      <mc:Choice Requires="x14">
        <oleObject progId="PBrush" shapeId="56484" r:id="rId6">
          <objectPr defaultSize="0" autoFill="0" autoLine="0" autoPict="0" dde="1" r:id="rId5">
            <anchor moveWithCells="1">
              <from>
                <xdr:col>1</xdr:col>
                <xdr:colOff>0</xdr:colOff>
                <xdr:row>0</xdr:row>
                <xdr:rowOff>0</xdr:rowOff>
              </from>
              <to>
                <xdr:col>2</xdr:col>
                <xdr:colOff>171450</xdr:colOff>
                <xdr:row>1</xdr:row>
                <xdr:rowOff>66675</xdr:rowOff>
              </to>
            </anchor>
          </objectPr>
        </oleObject>
      </mc:Choice>
      <mc:Fallback>
        <oleObject progId="PBrush" shapeId="56484" r:id="rId6"/>
      </mc:Fallback>
    </mc:AlternateContent>
    <mc:AlternateContent xmlns:mc="http://schemas.openxmlformats.org/markup-compatibility/2006">
      <mc:Choice Requires="x14">
        <oleObject progId="PBrush" shapeId="56646" r:id="rId7">
          <objectPr defaultSize="0" autoFill="0" autoLine="0" autoPict="0" dde="1" r:id="rId5">
            <anchor moveWithCells="1">
              <from>
                <xdr:col>1</xdr:col>
                <xdr:colOff>0</xdr:colOff>
                <xdr:row>0</xdr:row>
                <xdr:rowOff>0</xdr:rowOff>
              </from>
              <to>
                <xdr:col>2</xdr:col>
                <xdr:colOff>171450</xdr:colOff>
                <xdr:row>1</xdr:row>
                <xdr:rowOff>66675</xdr:rowOff>
              </to>
            </anchor>
          </objectPr>
        </oleObject>
      </mc:Choice>
      <mc:Fallback>
        <oleObject progId="PBrush" shapeId="56646" r:id="rId7"/>
      </mc:Fallback>
    </mc:AlternateContent>
    <mc:AlternateContent xmlns:mc="http://schemas.openxmlformats.org/markup-compatibility/2006">
      <mc:Choice Requires="x14">
        <oleObject progId="PBrush" shapeId="56808" r:id="rId8">
          <objectPr defaultSize="0" autoFill="0" autoLine="0" autoPict="0" dde="1" r:id="rId5">
            <anchor moveWithCells="1">
              <from>
                <xdr:col>1</xdr:col>
                <xdr:colOff>0</xdr:colOff>
                <xdr:row>0</xdr:row>
                <xdr:rowOff>0</xdr:rowOff>
              </from>
              <to>
                <xdr:col>2</xdr:col>
                <xdr:colOff>171450</xdr:colOff>
                <xdr:row>1</xdr:row>
                <xdr:rowOff>66675</xdr:rowOff>
              </to>
            </anchor>
          </objectPr>
        </oleObject>
      </mc:Choice>
      <mc:Fallback>
        <oleObject progId="PBrush" shapeId="56808" r:id="rId8"/>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141"/>
  <sheetViews>
    <sheetView showGridLines="0" zoomScaleNormal="100" workbookViewId="0">
      <pane ySplit="5" topLeftCell="A9" activePane="bottomLeft" state="frozen"/>
      <selection activeCell="B16" sqref="B16:F16"/>
      <selection pane="bottomLeft" activeCell="A4" sqref="A4"/>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396</v>
      </c>
      <c r="H1" s="679"/>
      <c r="I1" s="679"/>
      <c r="J1" s="679"/>
      <c r="K1" s="679"/>
      <c r="L1" s="679"/>
      <c r="M1" s="679"/>
      <c r="N1" s="679"/>
      <c r="O1" s="679"/>
      <c r="P1" s="679"/>
      <c r="Q1" s="679"/>
      <c r="R1" s="680"/>
    </row>
    <row r="2" spans="1:35" ht="17.25" customHeight="1">
      <c r="A2" s="366"/>
      <c r="B2" s="278"/>
      <c r="C2" s="278"/>
      <c r="D2" s="280" t="s">
        <v>449</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c r="G4" s="697"/>
      <c r="H4" s="697"/>
      <c r="I4" s="697"/>
      <c r="J4" s="697"/>
      <c r="K4" s="697"/>
      <c r="L4" s="697"/>
      <c r="M4" s="697"/>
      <c r="N4" s="697"/>
      <c r="O4" s="697"/>
      <c r="P4" s="697"/>
      <c r="Q4" s="697"/>
      <c r="R4" s="697"/>
    </row>
    <row r="5" spans="1:35" s="291" customFormat="1" ht="30" customHeight="1" thickBot="1">
      <c r="A5" s="368" t="s">
        <v>369</v>
      </c>
      <c r="B5" s="709" t="s">
        <v>21</v>
      </c>
      <c r="C5" s="710"/>
      <c r="D5" s="710"/>
      <c r="E5" s="710"/>
      <c r="F5" s="711"/>
      <c r="G5" s="382" t="str">
        <f>Information!C4</f>
        <v>VP</v>
      </c>
      <c r="H5" s="288" t="str">
        <f>Information!D4</f>
        <v>TT</v>
      </c>
      <c r="I5" s="288" t="str">
        <f>Information!E4</f>
        <v>PP</v>
      </c>
      <c r="J5" s="288" t="str">
        <f>Information!F4</f>
        <v>SOP</v>
      </c>
      <c r="K5" s="288"/>
      <c r="L5" s="288"/>
      <c r="M5" s="289"/>
      <c r="N5" s="289"/>
      <c r="O5" s="289"/>
      <c r="P5" s="289"/>
      <c r="Q5" s="289"/>
      <c r="R5" s="290"/>
    </row>
    <row r="6" spans="1:35" s="296" customFormat="1" ht="32.1" customHeight="1">
      <c r="A6" s="369" t="s">
        <v>24</v>
      </c>
      <c r="B6" s="712" t="s">
        <v>119</v>
      </c>
      <c r="C6" s="713"/>
      <c r="D6" s="713"/>
      <c r="E6" s="713"/>
      <c r="F6" s="714"/>
      <c r="G6" s="294" t="s">
        <v>478</v>
      </c>
      <c r="H6" s="293" t="s">
        <v>479</v>
      </c>
      <c r="I6" s="293" t="s">
        <v>479</v>
      </c>
      <c r="J6" s="293"/>
      <c r="K6" s="293"/>
      <c r="L6" s="293"/>
      <c r="M6" s="293"/>
      <c r="N6" s="293"/>
      <c r="O6" s="293"/>
      <c r="P6" s="293"/>
      <c r="Q6" s="293"/>
      <c r="R6" s="370"/>
      <c r="Y6" s="10"/>
      <c r="Z6" s="10"/>
      <c r="AA6" s="10"/>
      <c r="AB6" s="10"/>
      <c r="AC6" s="10"/>
      <c r="AD6" s="10"/>
      <c r="AE6" s="10"/>
      <c r="AF6" s="10"/>
      <c r="AG6" s="10"/>
      <c r="AH6" s="10"/>
      <c r="AI6" s="10"/>
    </row>
    <row r="7" spans="1:35" ht="54.95" customHeight="1">
      <c r="A7" s="371" t="s">
        <v>373</v>
      </c>
      <c r="B7" s="771" t="s">
        <v>505</v>
      </c>
      <c r="C7" s="716"/>
      <c r="D7" s="716"/>
      <c r="E7" s="716"/>
      <c r="F7" s="717"/>
      <c r="G7" s="294" t="s">
        <v>478</v>
      </c>
      <c r="H7" s="293" t="s">
        <v>479</v>
      </c>
      <c r="I7" s="293" t="s">
        <v>479</v>
      </c>
      <c r="J7" s="298"/>
      <c r="K7" s="298"/>
      <c r="L7" s="298"/>
      <c r="M7" s="298"/>
      <c r="N7" s="298"/>
      <c r="O7" s="298"/>
      <c r="P7" s="298"/>
      <c r="Q7" s="298"/>
      <c r="R7" s="373"/>
      <c r="Y7" s="10"/>
      <c r="Z7" s="10"/>
      <c r="AA7" s="10"/>
      <c r="AB7" s="10"/>
      <c r="AC7" s="10"/>
      <c r="AD7" s="10"/>
      <c r="AE7" s="10"/>
      <c r="AF7" s="10"/>
      <c r="AG7" s="10"/>
      <c r="AH7" s="10"/>
      <c r="AI7" s="10"/>
    </row>
    <row r="8" spans="1:35" ht="66" customHeight="1">
      <c r="A8" s="371" t="s">
        <v>374</v>
      </c>
      <c r="B8" s="703" t="s">
        <v>31</v>
      </c>
      <c r="C8" s="704"/>
      <c r="D8" s="704"/>
      <c r="E8" s="704"/>
      <c r="F8" s="705"/>
      <c r="G8" s="294" t="s">
        <v>478</v>
      </c>
      <c r="H8" s="293" t="s">
        <v>479</v>
      </c>
      <c r="I8" s="293" t="s">
        <v>479</v>
      </c>
      <c r="J8" s="298"/>
      <c r="K8" s="298"/>
      <c r="L8" s="298"/>
      <c r="M8" s="298"/>
      <c r="N8" s="298"/>
      <c r="O8" s="298"/>
      <c r="P8" s="298"/>
      <c r="Q8" s="298"/>
      <c r="R8" s="373"/>
      <c r="Y8" s="10"/>
      <c r="Z8" s="10"/>
      <c r="AA8" s="10"/>
      <c r="AB8" s="10"/>
      <c r="AC8" s="10"/>
      <c r="AD8" s="10"/>
      <c r="AE8" s="10"/>
      <c r="AF8" s="10"/>
      <c r="AG8" s="10"/>
      <c r="AH8" s="10"/>
      <c r="AI8" s="10"/>
    </row>
    <row r="9" spans="1:35" ht="41.25" customHeight="1">
      <c r="A9" s="371" t="s">
        <v>375</v>
      </c>
      <c r="B9" s="703" t="s">
        <v>240</v>
      </c>
      <c r="C9" s="704"/>
      <c r="D9" s="704"/>
      <c r="E9" s="704"/>
      <c r="F9" s="705"/>
      <c r="G9" s="294" t="s">
        <v>478</v>
      </c>
      <c r="H9" s="293" t="s">
        <v>479</v>
      </c>
      <c r="I9" s="293" t="s">
        <v>479</v>
      </c>
      <c r="J9" s="298"/>
      <c r="K9" s="298"/>
      <c r="L9" s="298"/>
      <c r="M9" s="298"/>
      <c r="N9" s="298"/>
      <c r="O9" s="298"/>
      <c r="P9" s="298"/>
      <c r="Q9" s="298"/>
      <c r="R9" s="373"/>
      <c r="Y9" s="10"/>
      <c r="Z9" s="10"/>
      <c r="AA9" s="10"/>
      <c r="AB9" s="10"/>
      <c r="AC9" s="10"/>
      <c r="AD9" s="10"/>
      <c r="AE9" s="10"/>
      <c r="AF9" s="10"/>
      <c r="AG9" s="10"/>
      <c r="AH9" s="10"/>
      <c r="AI9" s="10"/>
    </row>
    <row r="10" spans="1:35" ht="42" customHeight="1">
      <c r="A10" s="371" t="s">
        <v>376</v>
      </c>
      <c r="B10" s="703" t="s">
        <v>32</v>
      </c>
      <c r="C10" s="704"/>
      <c r="D10" s="704"/>
      <c r="E10" s="704"/>
      <c r="F10" s="705"/>
      <c r="G10" s="294" t="s">
        <v>478</v>
      </c>
      <c r="H10" s="293" t="s">
        <v>479</v>
      </c>
      <c r="I10" s="293" t="s">
        <v>479</v>
      </c>
      <c r="J10" s="298"/>
      <c r="K10" s="298"/>
      <c r="L10" s="298"/>
      <c r="M10" s="298"/>
      <c r="N10" s="298"/>
      <c r="O10" s="298"/>
      <c r="P10" s="298"/>
      <c r="Q10" s="298"/>
      <c r="R10" s="373"/>
      <c r="Y10" s="10"/>
      <c r="Z10" s="10"/>
      <c r="AA10" s="10"/>
      <c r="AB10" s="10"/>
      <c r="AC10" s="10"/>
      <c r="AD10" s="10"/>
      <c r="AE10" s="10"/>
      <c r="AF10" s="10"/>
      <c r="AG10" s="10"/>
      <c r="AH10" s="10"/>
      <c r="AI10" s="10"/>
    </row>
    <row r="11" spans="1:35" ht="63.75" customHeight="1">
      <c r="A11" s="371" t="s">
        <v>377</v>
      </c>
      <c r="B11" s="733" t="s">
        <v>628</v>
      </c>
      <c r="C11" s="704"/>
      <c r="D11" s="704"/>
      <c r="E11" s="704"/>
      <c r="F11" s="705"/>
      <c r="G11" s="294" t="s">
        <v>478</v>
      </c>
      <c r="H11" s="293" t="s">
        <v>479</v>
      </c>
      <c r="I11" s="293" t="s">
        <v>479</v>
      </c>
      <c r="J11" s="298"/>
      <c r="K11" s="298"/>
      <c r="L11" s="298"/>
      <c r="M11" s="298"/>
      <c r="N11" s="298"/>
      <c r="O11" s="298"/>
      <c r="P11" s="298"/>
      <c r="Q11" s="298"/>
      <c r="R11" s="373"/>
      <c r="Y11" s="10"/>
      <c r="Z11" s="10"/>
      <c r="AA11" s="10"/>
      <c r="AB11" s="10"/>
      <c r="AC11" s="10"/>
      <c r="AD11" s="10"/>
      <c r="AE11" s="10"/>
      <c r="AF11" s="10"/>
      <c r="AG11" s="10"/>
      <c r="AH11" s="10"/>
      <c r="AI11" s="10"/>
    </row>
    <row r="12" spans="1:35" ht="42" customHeight="1">
      <c r="A12" s="371" t="s">
        <v>205</v>
      </c>
      <c r="B12" s="703" t="s">
        <v>111</v>
      </c>
      <c r="C12" s="704"/>
      <c r="D12" s="704"/>
      <c r="E12" s="704"/>
      <c r="F12" s="705"/>
      <c r="G12" s="294" t="s">
        <v>478</v>
      </c>
      <c r="H12" s="293" t="s">
        <v>479</v>
      </c>
      <c r="I12" s="293" t="s">
        <v>479</v>
      </c>
      <c r="J12" s="298"/>
      <c r="K12" s="298"/>
      <c r="L12" s="298"/>
      <c r="M12" s="298"/>
      <c r="N12" s="298"/>
      <c r="O12" s="298"/>
      <c r="P12" s="298"/>
      <c r="Q12" s="298"/>
      <c r="R12" s="373"/>
      <c r="Y12" s="10"/>
      <c r="Z12" s="10"/>
      <c r="AA12" s="10"/>
      <c r="AB12" s="10"/>
      <c r="AC12" s="10"/>
      <c r="AD12" s="10"/>
      <c r="AE12" s="10"/>
      <c r="AF12" s="10"/>
      <c r="AG12" s="10"/>
      <c r="AH12" s="10"/>
      <c r="AI12" s="10"/>
    </row>
    <row r="13" spans="1:35" ht="41.25" customHeight="1">
      <c r="A13" s="371" t="s">
        <v>382</v>
      </c>
      <c r="B13" s="703" t="s">
        <v>112</v>
      </c>
      <c r="C13" s="704"/>
      <c r="D13" s="704"/>
      <c r="E13" s="704"/>
      <c r="F13" s="705"/>
      <c r="G13" s="294" t="s">
        <v>478</v>
      </c>
      <c r="H13" s="293" t="s">
        <v>479</v>
      </c>
      <c r="I13" s="293" t="s">
        <v>479</v>
      </c>
      <c r="J13" s="298"/>
      <c r="K13" s="298"/>
      <c r="L13" s="298"/>
      <c r="M13" s="298"/>
      <c r="N13" s="298"/>
      <c r="O13" s="298"/>
      <c r="P13" s="298"/>
      <c r="Q13" s="298"/>
      <c r="R13" s="373"/>
      <c r="Y13" s="10"/>
      <c r="Z13" s="10"/>
      <c r="AA13" s="10"/>
      <c r="AB13" s="10"/>
      <c r="AC13" s="10"/>
      <c r="AD13" s="10"/>
      <c r="AE13" s="10"/>
      <c r="AF13" s="10"/>
      <c r="AG13" s="10"/>
      <c r="AH13" s="10"/>
      <c r="AI13" s="10"/>
    </row>
    <row r="14" spans="1:35" ht="39.6" customHeight="1">
      <c r="A14" s="371" t="s">
        <v>383</v>
      </c>
      <c r="B14" s="733" t="s">
        <v>629</v>
      </c>
      <c r="C14" s="704"/>
      <c r="D14" s="704"/>
      <c r="E14" s="704"/>
      <c r="F14" s="705"/>
      <c r="G14" s="294" t="s">
        <v>478</v>
      </c>
      <c r="H14" s="293" t="s">
        <v>479</v>
      </c>
      <c r="I14" s="293" t="s">
        <v>479</v>
      </c>
      <c r="J14" s="298"/>
      <c r="K14" s="298"/>
      <c r="L14" s="298"/>
      <c r="M14" s="298"/>
      <c r="N14" s="298"/>
      <c r="O14" s="298"/>
      <c r="P14" s="298"/>
      <c r="Q14" s="298"/>
      <c r="R14" s="373"/>
      <c r="Y14" s="10"/>
      <c r="Z14" s="10"/>
      <c r="AA14" s="10"/>
      <c r="AB14" s="10"/>
      <c r="AC14" s="10"/>
      <c r="AD14" s="10"/>
      <c r="AE14" s="10"/>
      <c r="AF14" s="10"/>
      <c r="AG14" s="10"/>
      <c r="AH14" s="10"/>
      <c r="AI14" s="10"/>
    </row>
    <row r="15" spans="1:35" ht="41.25" customHeight="1">
      <c r="A15" s="371" t="s">
        <v>384</v>
      </c>
      <c r="B15" s="733" t="s">
        <v>630</v>
      </c>
      <c r="C15" s="704"/>
      <c r="D15" s="704"/>
      <c r="E15" s="704"/>
      <c r="F15" s="705"/>
      <c r="G15" s="294" t="s">
        <v>481</v>
      </c>
      <c r="H15" s="293" t="s">
        <v>481</v>
      </c>
      <c r="I15" s="293" t="s">
        <v>479</v>
      </c>
      <c r="J15" s="298"/>
      <c r="K15" s="298"/>
      <c r="L15" s="298"/>
      <c r="M15" s="298"/>
      <c r="N15" s="298"/>
      <c r="O15" s="298"/>
      <c r="P15" s="298"/>
      <c r="Q15" s="298"/>
      <c r="R15" s="373"/>
      <c r="Y15" s="10"/>
      <c r="Z15" s="10"/>
      <c r="AA15" s="10"/>
      <c r="AB15" s="10"/>
      <c r="AC15" s="10"/>
      <c r="AD15" s="10"/>
      <c r="AE15" s="10"/>
      <c r="AF15" s="10"/>
      <c r="AG15" s="10"/>
      <c r="AH15" s="10"/>
      <c r="AI15" s="10"/>
    </row>
    <row r="16" spans="1:35" ht="40.5" customHeight="1">
      <c r="A16" s="371" t="s">
        <v>385</v>
      </c>
      <c r="B16" s="733" t="s">
        <v>631</v>
      </c>
      <c r="C16" s="704"/>
      <c r="D16" s="704"/>
      <c r="E16" s="704"/>
      <c r="F16" s="705"/>
      <c r="G16" s="294" t="s">
        <v>481</v>
      </c>
      <c r="H16" s="293" t="s">
        <v>481</v>
      </c>
      <c r="I16" s="293" t="s">
        <v>479</v>
      </c>
      <c r="J16" s="298"/>
      <c r="K16" s="298"/>
      <c r="L16" s="298"/>
      <c r="M16" s="298"/>
      <c r="N16" s="298"/>
      <c r="O16" s="298"/>
      <c r="P16" s="298"/>
      <c r="Q16" s="298"/>
      <c r="R16" s="373"/>
      <c r="Y16" s="10"/>
      <c r="Z16" s="10"/>
      <c r="AA16" s="10"/>
      <c r="AB16" s="10"/>
      <c r="AC16" s="10"/>
      <c r="AD16" s="10"/>
      <c r="AE16" s="10"/>
      <c r="AF16" s="10"/>
      <c r="AG16" s="10"/>
      <c r="AH16" s="10"/>
      <c r="AI16" s="10"/>
    </row>
    <row r="17" spans="1:35" ht="19.5" customHeight="1" thickBot="1">
      <c r="A17" s="375" t="s">
        <v>333</v>
      </c>
      <c r="B17" s="772"/>
      <c r="C17" s="773"/>
      <c r="D17" s="773"/>
      <c r="E17" s="773"/>
      <c r="F17" s="774"/>
      <c r="G17" s="393"/>
      <c r="H17" s="394"/>
      <c r="I17" s="394"/>
      <c r="J17" s="394"/>
      <c r="K17" s="394"/>
      <c r="L17" s="394"/>
      <c r="M17" s="394"/>
      <c r="N17" s="394"/>
      <c r="O17" s="394"/>
      <c r="P17" s="394"/>
      <c r="Q17" s="394"/>
      <c r="R17" s="395"/>
      <c r="Y17" s="10"/>
      <c r="Z17" s="10"/>
      <c r="AA17" s="10"/>
      <c r="AB17" s="10"/>
      <c r="AC17" s="10"/>
      <c r="AD17" s="10"/>
      <c r="AE17" s="10"/>
      <c r="AF17" s="10"/>
      <c r="AG17" s="10"/>
      <c r="AH17" s="10"/>
      <c r="AI17" s="10"/>
    </row>
    <row r="18" spans="1:35" s="309" customFormat="1" ht="22.5" customHeight="1" thickBot="1">
      <c r="A18" s="376" t="s">
        <v>334</v>
      </c>
      <c r="B18" s="727" t="s">
        <v>429</v>
      </c>
      <c r="C18" s="728"/>
      <c r="D18" s="728"/>
      <c r="E18" s="728"/>
      <c r="F18" s="729"/>
      <c r="G18" s="385" t="str">
        <f>IF(ISNA(MATCH("R",G$6:G$16,0)),IF(ISNA(MATCH("Y",G$6:G$16,0)),IF(ISNA(MATCH("G",G$6:G$16,0)),"","G"),"Y"),"R")</f>
        <v>G</v>
      </c>
      <c r="H18" s="307" t="str">
        <f t="shared" ref="H18:R18" si="0">IF(ISNA(MATCH("R",H$6:H$16,0)),IF(ISNA(MATCH("Y",H$6:H$16,0)),IF(ISNA(MATCH("G",H$6:H$16,0)),"","G"),"Y"),"R")</f>
        <v>G</v>
      </c>
      <c r="I18" s="307" t="str">
        <f t="shared" si="0"/>
        <v>G</v>
      </c>
      <c r="J18" s="307" t="str">
        <f t="shared" si="0"/>
        <v/>
      </c>
      <c r="K18" s="307" t="str">
        <f t="shared" si="0"/>
        <v/>
      </c>
      <c r="L18" s="307" t="str">
        <f t="shared" si="0"/>
        <v/>
      </c>
      <c r="M18" s="307" t="str">
        <f t="shared" si="0"/>
        <v/>
      </c>
      <c r="N18" s="307" t="str">
        <f t="shared" si="0"/>
        <v/>
      </c>
      <c r="O18" s="307" t="str">
        <f t="shared" si="0"/>
        <v/>
      </c>
      <c r="P18" s="307" t="str">
        <f t="shared" si="0"/>
        <v/>
      </c>
      <c r="Q18" s="307" t="str">
        <f t="shared" si="0"/>
        <v/>
      </c>
      <c r="R18" s="308" t="str">
        <f t="shared" si="0"/>
        <v/>
      </c>
      <c r="Y18" s="12"/>
      <c r="Z18" s="12"/>
      <c r="AA18" s="12"/>
      <c r="AB18" s="12"/>
      <c r="AC18" s="12"/>
      <c r="AD18" s="12"/>
      <c r="AE18" s="12"/>
      <c r="AF18" s="12"/>
      <c r="AG18" s="12"/>
      <c r="AH18" s="12"/>
      <c r="AI18" s="12"/>
    </row>
    <row r="19" spans="1:35" s="99" customFormat="1" ht="17.25" customHeight="1">
      <c r="B19" s="97"/>
      <c r="C19" s="97"/>
      <c r="D19" s="97"/>
      <c r="E19" s="97"/>
      <c r="F19" s="97"/>
      <c r="G19" s="98">
        <f>Information!C5</f>
        <v>0</v>
      </c>
      <c r="H19" s="98">
        <f>Information!D5</f>
        <v>0</v>
      </c>
      <c r="I19" s="98">
        <f>Information!E5</f>
        <v>0</v>
      </c>
      <c r="J19" s="98">
        <f>Information!F5</f>
        <v>0</v>
      </c>
      <c r="K19" s="98"/>
      <c r="L19" s="98"/>
      <c r="M19" s="98"/>
      <c r="N19" s="98"/>
      <c r="O19" s="98"/>
      <c r="P19" s="98"/>
      <c r="Q19" s="98"/>
      <c r="R19" s="98"/>
    </row>
    <row r="20" spans="1:35" s="277" customFormat="1" ht="10.5" customHeight="1">
      <c r="A20" s="367"/>
      <c r="B20" s="310"/>
      <c r="C20" s="311"/>
      <c r="D20" s="311"/>
      <c r="E20" s="311"/>
      <c r="G20" s="312"/>
      <c r="H20" s="312"/>
      <c r="I20" s="312"/>
      <c r="J20" s="312"/>
      <c r="K20" s="312"/>
      <c r="L20" s="312"/>
      <c r="M20" s="312"/>
      <c r="N20" s="312"/>
      <c r="O20" s="312"/>
      <c r="P20" s="312"/>
      <c r="Q20" s="312"/>
      <c r="R20" s="312"/>
    </row>
    <row r="21" spans="1:35" s="277" customFormat="1" ht="15" customHeight="1">
      <c r="A21" s="291"/>
      <c r="B21" s="311" t="s">
        <v>372</v>
      </c>
      <c r="C21" s="313" t="s">
        <v>36</v>
      </c>
      <c r="D21" s="314"/>
      <c r="E21" s="314"/>
      <c r="G21" s="315"/>
      <c r="H21" s="315"/>
      <c r="I21" s="315"/>
      <c r="J21" s="315"/>
      <c r="K21" s="315"/>
      <c r="L21" s="315"/>
      <c r="M21" s="315"/>
      <c r="N21" s="315"/>
      <c r="O21" s="315"/>
      <c r="P21" s="315"/>
      <c r="Q21" s="315"/>
      <c r="R21" s="315"/>
    </row>
    <row r="22" spans="1:35" s="277" customFormat="1" ht="14.25" customHeight="1">
      <c r="A22" s="291"/>
      <c r="B22" s="311"/>
      <c r="C22" s="313" t="s">
        <v>195</v>
      </c>
      <c r="D22" s="314"/>
      <c r="E22" s="314"/>
      <c r="G22" s="315"/>
      <c r="H22" s="315"/>
      <c r="I22" s="315"/>
      <c r="J22" s="315"/>
      <c r="K22" s="315"/>
      <c r="L22" s="315"/>
      <c r="M22" s="315"/>
      <c r="N22" s="315"/>
      <c r="O22" s="315"/>
      <c r="P22" s="315"/>
      <c r="Q22" s="315"/>
      <c r="R22" s="315"/>
    </row>
    <row r="23" spans="1:35" s="277" customFormat="1" ht="14.25" customHeight="1">
      <c r="A23" s="377"/>
      <c r="B23" s="311"/>
      <c r="C23" s="316" t="s">
        <v>196</v>
      </c>
      <c r="D23" s="314"/>
      <c r="E23" s="314"/>
      <c r="G23" s="315"/>
      <c r="H23" s="315"/>
      <c r="I23" s="315"/>
      <c r="J23" s="315"/>
      <c r="K23" s="315"/>
      <c r="L23" s="315"/>
      <c r="M23" s="315"/>
      <c r="N23" s="315"/>
      <c r="O23" s="315"/>
      <c r="P23" s="315"/>
      <c r="Q23" s="315"/>
      <c r="R23" s="315"/>
    </row>
    <row r="24" spans="1:35" ht="14.25" customHeight="1">
      <c r="A24" s="328"/>
      <c r="B24" s="278"/>
      <c r="C24" s="316" t="s">
        <v>337</v>
      </c>
      <c r="D24" s="286"/>
      <c r="E24" s="286"/>
      <c r="Y24" s="10"/>
      <c r="Z24" s="10"/>
      <c r="AA24" s="10"/>
      <c r="AB24" s="10"/>
      <c r="AC24" s="10"/>
      <c r="AD24" s="10"/>
      <c r="AE24" s="10"/>
      <c r="AF24" s="10"/>
      <c r="AG24" s="10"/>
      <c r="AH24" s="10"/>
      <c r="AI24" s="10"/>
    </row>
    <row r="25" spans="1:35" ht="12.75" customHeight="1" thickBot="1">
      <c r="A25" s="328"/>
      <c r="B25" s="278"/>
      <c r="C25" s="316"/>
      <c r="D25" s="286"/>
      <c r="E25" s="286"/>
      <c r="Y25" s="10"/>
      <c r="Z25" s="10"/>
      <c r="AA25" s="10"/>
      <c r="AB25" s="10"/>
      <c r="AC25" s="10"/>
      <c r="AD25" s="10"/>
      <c r="AE25" s="10"/>
      <c r="AF25" s="10"/>
      <c r="AG25" s="10"/>
      <c r="AH25" s="10"/>
      <c r="AI25" s="10"/>
    </row>
    <row r="26" spans="1:35" ht="15.75" customHeight="1">
      <c r="A26" s="378" t="s">
        <v>369</v>
      </c>
      <c r="B26" s="466" t="s">
        <v>625</v>
      </c>
      <c r="C26" s="318" t="s">
        <v>387</v>
      </c>
      <c r="D26" s="318" t="s">
        <v>381</v>
      </c>
      <c r="E26" s="318" t="s">
        <v>371</v>
      </c>
      <c r="F26" s="695" t="s">
        <v>320</v>
      </c>
      <c r="G26" s="701"/>
      <c r="H26" s="701"/>
      <c r="I26" s="701"/>
      <c r="J26" s="702"/>
      <c r="K26" s="694" t="s">
        <v>319</v>
      </c>
      <c r="L26" s="694"/>
      <c r="M26" s="694"/>
      <c r="N26" s="694"/>
      <c r="O26" s="694"/>
      <c r="P26" s="694"/>
      <c r="Q26" s="695"/>
      <c r="R26" s="696"/>
      <c r="Y26" s="10"/>
      <c r="Z26" s="10"/>
      <c r="AA26" s="10"/>
      <c r="AB26" s="10"/>
      <c r="AC26" s="10"/>
      <c r="AD26" s="10"/>
      <c r="AE26" s="10"/>
      <c r="AF26" s="10"/>
      <c r="AG26" s="10"/>
      <c r="AH26" s="10"/>
      <c r="AI26" s="10"/>
    </row>
    <row r="27" spans="1:35">
      <c r="A27" s="390"/>
      <c r="B27" s="323"/>
      <c r="C27" s="323"/>
      <c r="D27" s="324"/>
      <c r="E27" s="324"/>
      <c r="F27" s="719"/>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c r="A28" s="391"/>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90"/>
      <c r="B29" s="323"/>
      <c r="C29" s="323"/>
      <c r="D29" s="324"/>
      <c r="E29" s="324"/>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c r="A30" s="39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9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9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9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9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9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9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90"/>
      <c r="B37" s="323"/>
      <c r="C37" s="323"/>
      <c r="D37" s="324"/>
      <c r="E37" s="324"/>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90"/>
      <c r="B38" s="323"/>
      <c r="C38" s="323"/>
      <c r="D38" s="324"/>
      <c r="E38" s="324"/>
      <c r="F38" s="675"/>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ht="13.5" thickBot="1">
      <c r="A39" s="392"/>
      <c r="B39" s="326"/>
      <c r="C39" s="326"/>
      <c r="D39" s="326"/>
      <c r="E39" s="326"/>
      <c r="F39" s="718"/>
      <c r="G39" s="668"/>
      <c r="H39" s="668"/>
      <c r="I39" s="668"/>
      <c r="J39" s="668"/>
      <c r="K39" s="668"/>
      <c r="L39" s="668"/>
      <c r="M39" s="668"/>
      <c r="N39" s="668"/>
      <c r="O39" s="668"/>
      <c r="P39" s="668"/>
      <c r="Q39" s="669"/>
      <c r="R39" s="670"/>
      <c r="Y39" s="10"/>
      <c r="Z39" s="10"/>
      <c r="AA39" s="10"/>
      <c r="AB39" s="10"/>
      <c r="AC39" s="10"/>
      <c r="AD39" s="10"/>
      <c r="AE39" s="10"/>
      <c r="AF39" s="10"/>
      <c r="AG39" s="10"/>
      <c r="AH39" s="10"/>
      <c r="AI39" s="10"/>
    </row>
    <row r="40" spans="1:35" ht="12" customHeight="1">
      <c r="A40" s="328"/>
      <c r="B40" s="278"/>
      <c r="C40" s="278"/>
      <c r="D40" s="278"/>
      <c r="E40" s="278"/>
      <c r="Y40" s="10"/>
      <c r="Z40" s="10"/>
      <c r="AA40" s="10"/>
      <c r="AB40" s="10"/>
      <c r="AC40" s="10"/>
      <c r="AD40" s="10"/>
      <c r="AE40" s="10"/>
      <c r="AF40" s="10"/>
      <c r="AG40" s="10"/>
      <c r="AH40" s="10"/>
      <c r="AI40" s="10"/>
    </row>
    <row r="41" spans="1:35">
      <c r="Y41" s="10"/>
      <c r="Z41" s="10"/>
      <c r="AA41" s="10"/>
      <c r="AB41" s="10"/>
      <c r="AC41" s="10"/>
      <c r="AD41" s="10"/>
      <c r="AE41" s="10"/>
      <c r="AF41" s="10"/>
      <c r="AG41" s="10"/>
      <c r="AH41" s="10"/>
      <c r="AI41" s="10"/>
    </row>
    <row r="42" spans="1:35" s="10" customFormat="1">
      <c r="A42" s="15"/>
    </row>
    <row r="43" spans="1:35" s="10" customFormat="1">
      <c r="A43" s="15"/>
    </row>
    <row r="44" spans="1:35" s="10" customFormat="1">
      <c r="A44" s="15"/>
    </row>
    <row r="45" spans="1:35" s="10" customFormat="1">
      <c r="A45" s="15"/>
    </row>
    <row r="46" spans="1:35" s="10" customFormat="1">
      <c r="A46" s="15"/>
    </row>
    <row r="47" spans="1:35">
      <c r="Y47" s="10"/>
      <c r="Z47" s="10"/>
      <c r="AA47" s="10"/>
      <c r="AB47" s="10"/>
      <c r="AC47" s="10"/>
      <c r="AD47" s="10"/>
      <c r="AE47" s="10"/>
      <c r="AF47" s="10"/>
      <c r="AG47" s="10"/>
      <c r="AH47" s="10"/>
      <c r="AI47" s="10"/>
    </row>
    <row r="48" spans="1:35">
      <c r="Y48" s="10"/>
      <c r="Z48" s="10"/>
      <c r="AA48" s="10"/>
      <c r="AB48" s="10"/>
      <c r="AC48" s="10"/>
      <c r="AD48" s="10"/>
      <c r="AE48" s="10"/>
      <c r="AF48" s="10"/>
      <c r="AG48" s="10"/>
      <c r="AH48" s="10"/>
      <c r="AI48" s="10"/>
    </row>
    <row r="49" spans="25:35" s="278" customFormat="1">
      <c r="Y49" s="10"/>
      <c r="Z49" s="10"/>
      <c r="AA49" s="10"/>
      <c r="AB49" s="10"/>
      <c r="AC49" s="10"/>
      <c r="AD49" s="10"/>
      <c r="AE49" s="10"/>
      <c r="AF49" s="10"/>
      <c r="AG49" s="10"/>
      <c r="AH49" s="10"/>
      <c r="AI49" s="10"/>
    </row>
    <row r="50" spans="25:35" s="278" customFormat="1">
      <c r="Y50" s="10"/>
      <c r="Z50" s="10"/>
      <c r="AA50" s="10"/>
      <c r="AB50" s="10"/>
      <c r="AC50" s="10"/>
      <c r="AD50" s="10"/>
      <c r="AE50" s="10"/>
      <c r="AF50" s="10"/>
      <c r="AG50" s="10"/>
      <c r="AH50" s="10"/>
      <c r="AI50" s="10"/>
    </row>
    <row r="51" spans="25:35" s="278" customFormat="1">
      <c r="Y51" s="10"/>
      <c r="Z51" s="10"/>
      <c r="AA51" s="10"/>
      <c r="AB51" s="10"/>
      <c r="AC51" s="10"/>
      <c r="AD51" s="10"/>
      <c r="AE51" s="10"/>
      <c r="AF51" s="10"/>
      <c r="AG51" s="10"/>
      <c r="AH51" s="10"/>
      <c r="AI51" s="10"/>
    </row>
    <row r="52" spans="25:35" s="278" customFormat="1">
      <c r="Y52" s="10"/>
      <c r="Z52" s="10"/>
      <c r="AA52" s="10"/>
      <c r="AB52" s="10"/>
      <c r="AC52" s="10"/>
      <c r="AD52" s="10"/>
      <c r="AE52" s="10"/>
      <c r="AF52" s="10"/>
      <c r="AG52" s="10"/>
      <c r="AH52" s="10"/>
      <c r="AI52" s="10"/>
    </row>
    <row r="53" spans="25:35" s="278" customFormat="1">
      <c r="Y53" s="10"/>
      <c r="Z53" s="10"/>
      <c r="AA53" s="10"/>
      <c r="AB53" s="10"/>
      <c r="AC53" s="10"/>
      <c r="AD53" s="10"/>
      <c r="AE53" s="10"/>
      <c r="AF53" s="10"/>
      <c r="AG53" s="10"/>
      <c r="AH53" s="10"/>
      <c r="AI53" s="10"/>
    </row>
    <row r="54" spans="25:35" s="278" customFormat="1">
      <c r="Y54" s="10"/>
      <c r="Z54" s="10"/>
      <c r="AA54" s="10"/>
      <c r="AB54" s="10"/>
      <c r="AC54" s="10"/>
      <c r="AD54" s="10"/>
      <c r="AE54" s="10"/>
      <c r="AF54" s="10"/>
      <c r="AG54" s="10"/>
      <c r="AH54" s="10"/>
      <c r="AI54" s="10"/>
    </row>
    <row r="55" spans="25:35" s="278" customFormat="1">
      <c r="Y55" s="10"/>
      <c r="Z55" s="10"/>
      <c r="AA55" s="10"/>
      <c r="AB55" s="10"/>
      <c r="AC55" s="10"/>
      <c r="AD55" s="10"/>
      <c r="AE55" s="10"/>
      <c r="AF55" s="10"/>
      <c r="AG55" s="10"/>
      <c r="AH55" s="10"/>
      <c r="AI55" s="10"/>
    </row>
    <row r="56" spans="25:35" s="278" customFormat="1">
      <c r="Y56" s="10"/>
      <c r="Z56" s="10"/>
      <c r="AA56" s="10"/>
      <c r="AB56" s="10"/>
      <c r="AC56" s="10"/>
      <c r="AD56" s="10"/>
      <c r="AE56" s="10"/>
      <c r="AF56" s="10"/>
      <c r="AG56" s="10"/>
      <c r="AH56" s="10"/>
      <c r="AI56" s="10"/>
    </row>
    <row r="57" spans="25:35" s="278" customFormat="1">
      <c r="Y57" s="10"/>
      <c r="Z57" s="10"/>
      <c r="AA57" s="10"/>
      <c r="AB57" s="10"/>
      <c r="AC57" s="10"/>
      <c r="AD57" s="10"/>
      <c r="AE57" s="10"/>
      <c r="AF57" s="10"/>
      <c r="AG57" s="10"/>
      <c r="AH57" s="10"/>
      <c r="AI57" s="10"/>
    </row>
    <row r="58" spans="25:35" s="278" customFormat="1">
      <c r="Y58" s="10"/>
      <c r="Z58" s="10"/>
      <c r="AA58" s="10"/>
      <c r="AB58" s="10"/>
      <c r="AC58" s="10"/>
      <c r="AD58" s="10"/>
      <c r="AE58" s="10"/>
      <c r="AF58" s="10"/>
      <c r="AG58" s="10"/>
      <c r="AH58" s="10"/>
      <c r="AI58" s="10"/>
    </row>
    <row r="59" spans="25:35" s="278" customFormat="1">
      <c r="Y59" s="10"/>
      <c r="Z59" s="10"/>
      <c r="AA59" s="10"/>
      <c r="AB59" s="10"/>
      <c r="AC59" s="10"/>
      <c r="AD59" s="10"/>
      <c r="AE59" s="10"/>
      <c r="AF59" s="10"/>
      <c r="AG59" s="10"/>
      <c r="AH59" s="10"/>
      <c r="AI59" s="10"/>
    </row>
    <row r="60" spans="25:35" s="278" customFormat="1">
      <c r="Y60" s="10"/>
      <c r="Z60" s="10"/>
      <c r="AA60" s="10"/>
      <c r="AB60" s="10"/>
      <c r="AC60" s="10"/>
      <c r="AD60" s="10"/>
      <c r="AE60" s="10"/>
      <c r="AF60" s="10"/>
      <c r="AG60" s="10"/>
      <c r="AH60" s="10"/>
      <c r="AI60" s="10"/>
    </row>
    <row r="61" spans="25:35" s="278" customFormat="1">
      <c r="Y61" s="10"/>
      <c r="Z61" s="10"/>
      <c r="AA61" s="10"/>
      <c r="AB61" s="10"/>
      <c r="AC61" s="10"/>
      <c r="AD61" s="10"/>
      <c r="AE61" s="10"/>
      <c r="AF61" s="10"/>
      <c r="AG61" s="10"/>
      <c r="AH61" s="10"/>
      <c r="AI61" s="10"/>
    </row>
    <row r="62" spans="25:35" s="278" customFormat="1">
      <c r="Y62" s="10"/>
      <c r="Z62" s="10"/>
      <c r="AA62" s="10"/>
      <c r="AB62" s="10"/>
      <c r="AC62" s="10"/>
      <c r="AD62" s="10"/>
      <c r="AE62" s="10"/>
      <c r="AF62" s="10"/>
      <c r="AG62" s="10"/>
      <c r="AH62" s="10"/>
      <c r="AI62" s="10"/>
    </row>
    <row r="63" spans="25:35" s="278" customFormat="1">
      <c r="Y63" s="10"/>
      <c r="Z63" s="10"/>
      <c r="AA63" s="10"/>
      <c r="AB63" s="10"/>
      <c r="AC63" s="10"/>
      <c r="AD63" s="10"/>
      <c r="AE63" s="10"/>
      <c r="AF63" s="10"/>
      <c r="AG63" s="10"/>
      <c r="AH63" s="10"/>
      <c r="AI63" s="10"/>
    </row>
    <row r="64" spans="25:35" s="278" customFormat="1">
      <c r="Y64" s="10"/>
      <c r="Z64" s="10"/>
      <c r="AA64" s="10"/>
      <c r="AB64" s="10"/>
      <c r="AC64" s="10"/>
      <c r="AD64" s="10"/>
      <c r="AE64" s="10"/>
      <c r="AF64" s="10"/>
      <c r="AG64" s="10"/>
      <c r="AH64" s="10"/>
      <c r="AI64" s="10"/>
    </row>
    <row r="65" spans="25:35" s="278" customFormat="1">
      <c r="Y65" s="10"/>
      <c r="Z65" s="10"/>
      <c r="AA65" s="10"/>
      <c r="AB65" s="10"/>
      <c r="AC65" s="10"/>
      <c r="AD65" s="10"/>
      <c r="AE65" s="10"/>
      <c r="AF65" s="10"/>
      <c r="AG65" s="10"/>
      <c r="AH65" s="10"/>
      <c r="AI65" s="10"/>
    </row>
    <row r="66" spans="25:35" s="278" customFormat="1">
      <c r="Y66" s="10"/>
      <c r="Z66" s="10"/>
      <c r="AA66" s="10"/>
      <c r="AB66" s="10"/>
      <c r="AC66" s="10"/>
      <c r="AD66" s="10"/>
      <c r="AE66" s="10"/>
      <c r="AF66" s="10"/>
      <c r="AG66" s="10"/>
      <c r="AH66" s="10"/>
      <c r="AI66" s="10"/>
    </row>
    <row r="67" spans="25:35" s="278" customFormat="1">
      <c r="Y67" s="10"/>
      <c r="Z67" s="10"/>
      <c r="AA67" s="10"/>
      <c r="AB67" s="10"/>
      <c r="AC67" s="10"/>
      <c r="AD67" s="10"/>
      <c r="AE67" s="10"/>
      <c r="AF67" s="10"/>
      <c r="AG67" s="10"/>
      <c r="AH67" s="10"/>
      <c r="AI67" s="10"/>
    </row>
    <row r="68" spans="25:35" s="278" customFormat="1">
      <c r="Y68" s="10"/>
      <c r="Z68" s="10"/>
      <c r="AA68" s="10"/>
      <c r="AB68" s="10"/>
      <c r="AC68" s="10"/>
      <c r="AD68" s="10"/>
      <c r="AE68" s="10"/>
      <c r="AF68" s="10"/>
      <c r="AG68" s="10"/>
      <c r="AH68" s="10"/>
      <c r="AI68" s="10"/>
    </row>
    <row r="69" spans="25:35" s="278" customFormat="1">
      <c r="Y69" s="10"/>
      <c r="Z69" s="10"/>
      <c r="AA69" s="10"/>
      <c r="AB69" s="10"/>
      <c r="AC69" s="10"/>
      <c r="AD69" s="10"/>
      <c r="AE69" s="10"/>
      <c r="AF69" s="10"/>
      <c r="AG69" s="10"/>
      <c r="AH69" s="10"/>
      <c r="AI69" s="10"/>
    </row>
    <row r="70" spans="25:35" s="278" customFormat="1">
      <c r="Y70" s="10"/>
      <c r="Z70" s="10"/>
      <c r="AA70" s="10"/>
      <c r="AB70" s="10"/>
      <c r="AC70" s="10"/>
      <c r="AD70" s="10"/>
      <c r="AE70" s="10"/>
      <c r="AF70" s="10"/>
      <c r="AG70" s="10"/>
      <c r="AH70" s="10"/>
      <c r="AI70" s="10"/>
    </row>
    <row r="71" spans="25:35" s="278" customFormat="1">
      <c r="Y71" s="10"/>
      <c r="Z71" s="10"/>
      <c r="AA71" s="10"/>
      <c r="AB71" s="10"/>
      <c r="AC71" s="10"/>
      <c r="AD71" s="10"/>
      <c r="AE71" s="10"/>
      <c r="AF71" s="10"/>
      <c r="AG71" s="10"/>
      <c r="AH71" s="10"/>
      <c r="AI71" s="10"/>
    </row>
    <row r="72" spans="25:35" s="278" customFormat="1">
      <c r="Y72" s="10"/>
      <c r="Z72" s="10"/>
      <c r="AA72" s="10"/>
      <c r="AB72" s="10"/>
      <c r="AC72" s="10"/>
      <c r="AD72" s="10"/>
      <c r="AE72" s="10"/>
      <c r="AF72" s="10"/>
      <c r="AG72" s="10"/>
      <c r="AH72" s="10"/>
      <c r="AI72" s="10"/>
    </row>
    <row r="73" spans="25:35" s="278" customFormat="1">
      <c r="Y73" s="10"/>
      <c r="Z73" s="10"/>
      <c r="AA73" s="10"/>
      <c r="AB73" s="10"/>
      <c r="AC73" s="10"/>
      <c r="AD73" s="10"/>
      <c r="AE73" s="10"/>
      <c r="AF73" s="10"/>
      <c r="AG73" s="10"/>
      <c r="AH73" s="10"/>
      <c r="AI73" s="10"/>
    </row>
    <row r="74" spans="25:35" s="278" customFormat="1">
      <c r="Y74" s="10"/>
      <c r="Z74" s="10"/>
      <c r="AA74" s="10"/>
      <c r="AB74" s="10"/>
      <c r="AC74" s="10"/>
      <c r="AD74" s="10"/>
      <c r="AE74" s="10"/>
      <c r="AF74" s="10"/>
      <c r="AG74" s="10"/>
      <c r="AH74" s="10"/>
      <c r="AI74" s="10"/>
    </row>
    <row r="75" spans="25:35" s="278" customFormat="1">
      <c r="Y75" s="10"/>
      <c r="Z75" s="10"/>
      <c r="AA75" s="10"/>
      <c r="AB75" s="10"/>
      <c r="AC75" s="10"/>
      <c r="AD75" s="10"/>
      <c r="AE75" s="10"/>
      <c r="AF75" s="10"/>
      <c r="AG75" s="10"/>
      <c r="AH75" s="10"/>
      <c r="AI75" s="10"/>
    </row>
    <row r="76" spans="25:35" s="278" customFormat="1">
      <c r="Y76" s="10"/>
      <c r="Z76" s="10"/>
      <c r="AA76" s="10"/>
      <c r="AB76" s="10"/>
      <c r="AC76" s="10"/>
      <c r="AD76" s="10"/>
      <c r="AE76" s="10"/>
      <c r="AF76" s="10"/>
      <c r="AG76" s="10"/>
      <c r="AH76" s="10"/>
      <c r="AI76" s="10"/>
    </row>
    <row r="77" spans="25:35" s="278" customFormat="1">
      <c r="Y77" s="10"/>
      <c r="Z77" s="10"/>
      <c r="AA77" s="10"/>
      <c r="AB77" s="10"/>
      <c r="AC77" s="10"/>
      <c r="AD77" s="10"/>
      <c r="AE77" s="10"/>
      <c r="AF77" s="10"/>
      <c r="AG77" s="10"/>
      <c r="AH77" s="10"/>
      <c r="AI77" s="10"/>
    </row>
    <row r="78" spans="25:35" s="278" customFormat="1">
      <c r="Y78" s="10"/>
      <c r="Z78" s="10"/>
      <c r="AA78" s="10"/>
      <c r="AB78" s="10"/>
      <c r="AC78" s="10"/>
      <c r="AD78" s="10"/>
      <c r="AE78" s="10"/>
      <c r="AF78" s="10"/>
      <c r="AG78" s="10"/>
      <c r="AH78" s="10"/>
      <c r="AI78" s="10"/>
    </row>
    <row r="79" spans="25:35" s="278" customFormat="1">
      <c r="Y79" s="10"/>
      <c r="Z79" s="10"/>
      <c r="AA79" s="10"/>
      <c r="AB79" s="10"/>
      <c r="AC79" s="10"/>
      <c r="AD79" s="10"/>
      <c r="AE79" s="10"/>
      <c r="AF79" s="10"/>
      <c r="AG79" s="10"/>
      <c r="AH79" s="10"/>
      <c r="AI79" s="10"/>
    </row>
    <row r="80" spans="25:35" s="278" customFormat="1">
      <c r="Y80" s="10"/>
      <c r="Z80" s="10"/>
      <c r="AA80" s="10"/>
      <c r="AB80" s="10"/>
      <c r="AC80" s="10"/>
      <c r="AD80" s="10"/>
      <c r="AE80" s="10"/>
      <c r="AF80" s="10"/>
      <c r="AG80" s="10"/>
      <c r="AH80" s="10"/>
      <c r="AI80" s="10"/>
    </row>
    <row r="81" spans="25:35" s="278" customFormat="1">
      <c r="Y81" s="10"/>
      <c r="Z81" s="10"/>
      <c r="AA81" s="10"/>
      <c r="AB81" s="10"/>
      <c r="AC81" s="10"/>
      <c r="AD81" s="10"/>
      <c r="AE81" s="10"/>
      <c r="AF81" s="10"/>
      <c r="AG81" s="10"/>
      <c r="AH81" s="10"/>
      <c r="AI81" s="10"/>
    </row>
    <row r="82" spans="25:35" s="278" customFormat="1">
      <c r="Y82" s="10"/>
      <c r="Z82" s="10"/>
      <c r="AA82" s="10"/>
      <c r="AB82" s="10"/>
      <c r="AC82" s="10"/>
      <c r="AD82" s="10"/>
      <c r="AE82" s="10"/>
      <c r="AF82" s="10"/>
      <c r="AG82" s="10"/>
      <c r="AH82" s="10"/>
      <c r="AI82" s="10"/>
    </row>
    <row r="83" spans="25:35" s="278" customFormat="1">
      <c r="Y83" s="10"/>
      <c r="Z83" s="10"/>
      <c r="AA83" s="10"/>
      <c r="AB83" s="10"/>
      <c r="AC83" s="10"/>
      <c r="AD83" s="10"/>
      <c r="AE83" s="10"/>
      <c r="AF83" s="10"/>
      <c r="AG83" s="10"/>
      <c r="AH83" s="10"/>
      <c r="AI83" s="10"/>
    </row>
    <row r="84" spans="25:35" s="278" customFormat="1">
      <c r="Y84" s="10"/>
      <c r="Z84" s="10"/>
      <c r="AA84" s="10"/>
      <c r="AB84" s="10"/>
      <c r="AC84" s="10"/>
      <c r="AD84" s="10"/>
      <c r="AE84" s="10"/>
      <c r="AF84" s="10"/>
      <c r="AG84" s="10"/>
      <c r="AH84" s="10"/>
      <c r="AI84" s="10"/>
    </row>
    <row r="85" spans="25:35" s="278" customFormat="1">
      <c r="Y85" s="10"/>
      <c r="Z85" s="10"/>
      <c r="AA85" s="10"/>
      <c r="AB85" s="10"/>
      <c r="AC85" s="10"/>
      <c r="AD85" s="10"/>
      <c r="AE85" s="10"/>
      <c r="AF85" s="10"/>
      <c r="AG85" s="10"/>
      <c r="AH85" s="10"/>
      <c r="AI85" s="10"/>
    </row>
    <row r="86" spans="25:35" s="278" customFormat="1">
      <c r="Y86" s="10"/>
      <c r="Z86" s="10"/>
      <c r="AA86" s="10"/>
      <c r="AB86" s="10"/>
      <c r="AC86" s="10"/>
      <c r="AD86" s="10"/>
      <c r="AE86" s="10"/>
      <c r="AF86" s="10"/>
      <c r="AG86" s="10"/>
      <c r="AH86" s="10"/>
      <c r="AI86" s="10"/>
    </row>
    <row r="87" spans="25:35" s="278" customFormat="1">
      <c r="Y87" s="10"/>
      <c r="Z87" s="10"/>
      <c r="AA87" s="10"/>
      <c r="AB87" s="10"/>
      <c r="AC87" s="10"/>
      <c r="AD87" s="10"/>
      <c r="AE87" s="10"/>
      <c r="AF87" s="10"/>
      <c r="AG87" s="10"/>
      <c r="AH87" s="10"/>
      <c r="AI87" s="10"/>
    </row>
    <row r="88" spans="25:35" s="278" customFormat="1">
      <c r="Y88" s="10"/>
      <c r="Z88" s="10"/>
      <c r="AA88" s="10"/>
      <c r="AB88" s="10"/>
      <c r="AC88" s="10"/>
      <c r="AD88" s="10"/>
      <c r="AE88" s="10"/>
      <c r="AF88" s="10"/>
      <c r="AG88" s="10"/>
      <c r="AH88" s="10"/>
      <c r="AI88" s="10"/>
    </row>
    <row r="89" spans="25:35" s="278" customFormat="1">
      <c r="Y89" s="10"/>
      <c r="Z89" s="10"/>
      <c r="AA89" s="10"/>
      <c r="AB89" s="10"/>
      <c r="AC89" s="10"/>
      <c r="AD89" s="10"/>
      <c r="AE89" s="10"/>
      <c r="AF89" s="10"/>
      <c r="AG89" s="10"/>
      <c r="AH89" s="10"/>
      <c r="AI89" s="10"/>
    </row>
    <row r="90" spans="25:35" s="278" customFormat="1">
      <c r="Y90" s="10"/>
      <c r="Z90" s="10"/>
      <c r="AA90" s="10"/>
      <c r="AB90" s="10"/>
      <c r="AC90" s="10"/>
      <c r="AD90" s="10"/>
      <c r="AE90" s="10"/>
      <c r="AF90" s="10"/>
      <c r="AG90" s="10"/>
      <c r="AH90" s="10"/>
      <c r="AI90" s="10"/>
    </row>
    <row r="91" spans="25:35" s="278" customFormat="1">
      <c r="Y91" s="10"/>
      <c r="Z91" s="10"/>
      <c r="AA91" s="10"/>
      <c r="AB91" s="10"/>
      <c r="AC91" s="10"/>
      <c r="AD91" s="10"/>
      <c r="AE91" s="10"/>
      <c r="AF91" s="10"/>
      <c r="AG91" s="10"/>
      <c r="AH91" s="10"/>
      <c r="AI91" s="10"/>
    </row>
    <row r="92" spans="25:35" s="278" customFormat="1">
      <c r="Y92" s="10"/>
      <c r="Z92" s="10"/>
      <c r="AA92" s="10"/>
      <c r="AB92" s="10"/>
      <c r="AC92" s="10"/>
      <c r="AD92" s="10"/>
      <c r="AE92" s="10"/>
      <c r="AF92" s="10"/>
      <c r="AG92" s="10"/>
      <c r="AH92" s="10"/>
      <c r="AI92" s="10"/>
    </row>
    <row r="93" spans="25:35" s="278" customFormat="1">
      <c r="Y93" s="10"/>
      <c r="Z93" s="10"/>
      <c r="AA93" s="10"/>
      <c r="AB93" s="10"/>
      <c r="AC93" s="10"/>
      <c r="AD93" s="10"/>
      <c r="AE93" s="10"/>
      <c r="AF93" s="10"/>
      <c r="AG93" s="10"/>
      <c r="AH93" s="10"/>
      <c r="AI93" s="10"/>
    </row>
    <row r="94" spans="25:35" s="278" customFormat="1">
      <c r="Y94" s="10"/>
      <c r="Z94" s="10"/>
      <c r="AA94" s="10"/>
      <c r="AB94" s="10"/>
      <c r="AC94" s="10"/>
      <c r="AD94" s="10"/>
      <c r="AE94" s="10"/>
      <c r="AF94" s="10"/>
      <c r="AG94" s="10"/>
      <c r="AH94" s="10"/>
      <c r="AI94" s="10"/>
    </row>
    <row r="95" spans="25:35" s="278" customFormat="1">
      <c r="Y95" s="10"/>
      <c r="Z95" s="10"/>
      <c r="AA95" s="10"/>
      <c r="AB95" s="10"/>
      <c r="AC95" s="10"/>
      <c r="AD95" s="10"/>
      <c r="AE95" s="10"/>
      <c r="AF95" s="10"/>
      <c r="AG95" s="10"/>
      <c r="AH95" s="10"/>
      <c r="AI95" s="10"/>
    </row>
    <row r="96" spans="25:35" s="278" customFormat="1">
      <c r="Y96" s="10"/>
      <c r="Z96" s="10"/>
      <c r="AA96" s="10"/>
      <c r="AB96" s="10"/>
      <c r="AC96" s="10"/>
      <c r="AD96" s="10"/>
      <c r="AE96" s="10"/>
      <c r="AF96" s="10"/>
      <c r="AG96" s="10"/>
      <c r="AH96" s="10"/>
      <c r="AI96" s="10"/>
    </row>
    <row r="97" spans="25:35" s="278" customFormat="1">
      <c r="Y97" s="10"/>
      <c r="Z97" s="10"/>
      <c r="AA97" s="10"/>
      <c r="AB97" s="10"/>
      <c r="AC97" s="10"/>
      <c r="AD97" s="10"/>
      <c r="AE97" s="10"/>
      <c r="AF97" s="10"/>
      <c r="AG97" s="10"/>
      <c r="AH97" s="10"/>
      <c r="AI97" s="10"/>
    </row>
    <row r="98" spans="25:35" s="278" customFormat="1">
      <c r="Y98" s="10"/>
      <c r="Z98" s="10"/>
      <c r="AA98" s="10"/>
      <c r="AB98" s="10"/>
      <c r="AC98" s="10"/>
      <c r="AD98" s="10"/>
      <c r="AE98" s="10"/>
      <c r="AF98" s="10"/>
      <c r="AG98" s="10"/>
      <c r="AH98" s="10"/>
      <c r="AI98" s="10"/>
    </row>
    <row r="99" spans="25:35" s="278" customFormat="1">
      <c r="Y99" s="10"/>
      <c r="Z99" s="10"/>
      <c r="AA99" s="10"/>
      <c r="AB99" s="10"/>
      <c r="AC99" s="10"/>
      <c r="AD99" s="10"/>
      <c r="AE99" s="10"/>
      <c r="AF99" s="10"/>
      <c r="AG99" s="10"/>
      <c r="AH99" s="10"/>
      <c r="AI99" s="10"/>
    </row>
    <row r="100" spans="25:35" s="278" customFormat="1">
      <c r="Y100" s="10"/>
      <c r="Z100" s="10"/>
      <c r="AA100" s="10"/>
      <c r="AB100" s="10"/>
      <c r="AC100" s="10"/>
      <c r="AD100" s="10"/>
      <c r="AE100" s="10"/>
      <c r="AF100" s="10"/>
      <c r="AG100" s="10"/>
      <c r="AH100" s="10"/>
      <c r="AI100" s="10"/>
    </row>
    <row r="101" spans="25:35" s="278" customFormat="1">
      <c r="Y101" s="10"/>
      <c r="Z101" s="10"/>
      <c r="AA101" s="10"/>
      <c r="AB101" s="10"/>
      <c r="AC101" s="10"/>
      <c r="AD101" s="10"/>
      <c r="AE101" s="10"/>
      <c r="AF101" s="10"/>
      <c r="AG101" s="10"/>
      <c r="AH101" s="10"/>
      <c r="AI101" s="10"/>
    </row>
    <row r="102" spans="25:35" s="278" customFormat="1">
      <c r="Y102" s="10"/>
      <c r="Z102" s="10"/>
      <c r="AA102" s="10"/>
      <c r="AB102" s="10"/>
      <c r="AC102" s="10"/>
      <c r="AD102" s="10"/>
      <c r="AE102" s="10"/>
      <c r="AF102" s="10"/>
      <c r="AG102" s="10"/>
      <c r="AH102" s="10"/>
      <c r="AI102" s="10"/>
    </row>
    <row r="103" spans="25:35" s="278" customFormat="1">
      <c r="Y103" s="10"/>
      <c r="Z103" s="10"/>
      <c r="AA103" s="10"/>
      <c r="AB103" s="10"/>
      <c r="AC103" s="10"/>
      <c r="AD103" s="10"/>
      <c r="AE103" s="10"/>
      <c r="AF103" s="10"/>
      <c r="AG103" s="10"/>
      <c r="AH103" s="10"/>
      <c r="AI103" s="10"/>
    </row>
    <row r="104" spans="25:35" s="278" customFormat="1">
      <c r="Y104" s="10"/>
      <c r="Z104" s="10"/>
      <c r="AA104" s="10"/>
      <c r="AB104" s="10"/>
      <c r="AC104" s="10"/>
      <c r="AD104" s="10"/>
      <c r="AE104" s="10"/>
      <c r="AF104" s="10"/>
      <c r="AG104" s="10"/>
      <c r="AH104" s="10"/>
      <c r="AI104" s="10"/>
    </row>
    <row r="105" spans="25:35" s="278" customFormat="1">
      <c r="Y105" s="10"/>
      <c r="Z105" s="10"/>
      <c r="AA105" s="10"/>
      <c r="AB105" s="10"/>
      <c r="AC105" s="10"/>
      <c r="AD105" s="10"/>
      <c r="AE105" s="10"/>
      <c r="AF105" s="10"/>
      <c r="AG105" s="10"/>
      <c r="AH105" s="10"/>
      <c r="AI105" s="10"/>
    </row>
    <row r="106" spans="25:35" s="278" customFormat="1">
      <c r="Y106" s="10"/>
      <c r="Z106" s="10"/>
      <c r="AA106" s="10"/>
      <c r="AB106" s="10"/>
      <c r="AC106" s="10"/>
      <c r="AD106" s="10"/>
      <c r="AE106" s="10"/>
      <c r="AF106" s="10"/>
      <c r="AG106" s="10"/>
      <c r="AH106" s="10"/>
      <c r="AI106" s="10"/>
    </row>
    <row r="107" spans="25:35" s="278" customFormat="1">
      <c r="Y107" s="10"/>
      <c r="Z107" s="10"/>
      <c r="AA107" s="10"/>
      <c r="AB107" s="10"/>
      <c r="AC107" s="10"/>
      <c r="AD107" s="10"/>
      <c r="AE107" s="10"/>
      <c r="AF107" s="10"/>
      <c r="AG107" s="10"/>
      <c r="AH107" s="10"/>
      <c r="AI107" s="10"/>
    </row>
    <row r="108" spans="25:35" s="278" customFormat="1">
      <c r="Y108" s="10"/>
      <c r="Z108" s="10"/>
      <c r="AA108" s="10"/>
      <c r="AB108" s="10"/>
      <c r="AC108" s="10"/>
      <c r="AD108" s="10"/>
      <c r="AE108" s="10"/>
      <c r="AF108" s="10"/>
      <c r="AG108" s="10"/>
      <c r="AH108" s="10"/>
      <c r="AI108" s="10"/>
    </row>
    <row r="109" spans="25:35" s="278" customFormat="1">
      <c r="Y109" s="10"/>
      <c r="Z109" s="10"/>
      <c r="AA109" s="10"/>
      <c r="AB109" s="10"/>
      <c r="AC109" s="10"/>
      <c r="AD109" s="10"/>
      <c r="AE109" s="10"/>
      <c r="AF109" s="10"/>
      <c r="AG109" s="10"/>
      <c r="AH109" s="10"/>
      <c r="AI109" s="10"/>
    </row>
    <row r="110" spans="25:35" s="278" customFormat="1">
      <c r="Y110" s="10"/>
      <c r="Z110" s="10"/>
      <c r="AA110" s="10"/>
      <c r="AB110" s="10"/>
      <c r="AC110" s="10"/>
      <c r="AD110" s="10"/>
      <c r="AE110" s="10"/>
      <c r="AF110" s="10"/>
      <c r="AG110" s="10"/>
      <c r="AH110" s="10"/>
      <c r="AI110" s="10"/>
    </row>
    <row r="111" spans="25:35" s="278" customFormat="1">
      <c r="Y111" s="10"/>
      <c r="Z111" s="10"/>
      <c r="AA111" s="10"/>
      <c r="AB111" s="10"/>
      <c r="AC111" s="10"/>
      <c r="AD111" s="10"/>
      <c r="AE111" s="10"/>
      <c r="AF111" s="10"/>
      <c r="AG111" s="10"/>
      <c r="AH111" s="10"/>
      <c r="AI111" s="10"/>
    </row>
    <row r="112" spans="25:35" s="278" customFormat="1">
      <c r="Y112" s="10"/>
      <c r="Z112" s="10"/>
      <c r="AA112" s="10"/>
      <c r="AB112" s="10"/>
      <c r="AC112" s="10"/>
      <c r="AD112" s="10"/>
      <c r="AE112" s="10"/>
      <c r="AF112" s="10"/>
      <c r="AG112" s="10"/>
      <c r="AH112" s="10"/>
      <c r="AI112" s="10"/>
    </row>
    <row r="113" spans="25:35" s="278" customFormat="1">
      <c r="Y113" s="10"/>
      <c r="Z113" s="10"/>
      <c r="AA113" s="10"/>
      <c r="AB113" s="10"/>
      <c r="AC113" s="10"/>
      <c r="AD113" s="10"/>
      <c r="AE113" s="10"/>
      <c r="AF113" s="10"/>
      <c r="AG113" s="10"/>
      <c r="AH113" s="10"/>
      <c r="AI113" s="10"/>
    </row>
    <row r="114" spans="25:35" s="278" customFormat="1">
      <c r="Y114" s="10"/>
      <c r="Z114" s="10"/>
      <c r="AA114" s="10"/>
      <c r="AB114" s="10"/>
      <c r="AC114" s="10"/>
      <c r="AD114" s="10"/>
      <c r="AE114" s="10"/>
      <c r="AF114" s="10"/>
      <c r="AG114" s="10"/>
      <c r="AH114" s="10"/>
      <c r="AI114" s="10"/>
    </row>
    <row r="115" spans="25:35" s="278" customFormat="1">
      <c r="Y115" s="10"/>
      <c r="Z115" s="10"/>
      <c r="AA115" s="10"/>
      <c r="AB115" s="10"/>
      <c r="AC115" s="10"/>
      <c r="AD115" s="10"/>
      <c r="AE115" s="10"/>
      <c r="AF115" s="10"/>
      <c r="AG115" s="10"/>
      <c r="AH115" s="10"/>
      <c r="AI115" s="10"/>
    </row>
    <row r="116" spans="25:35" s="278" customFormat="1">
      <c r="Y116" s="10"/>
      <c r="Z116" s="10"/>
      <c r="AA116" s="10"/>
      <c r="AB116" s="10"/>
      <c r="AC116" s="10"/>
      <c r="AD116" s="10"/>
      <c r="AE116" s="10"/>
      <c r="AF116" s="10"/>
      <c r="AG116" s="10"/>
      <c r="AH116" s="10"/>
      <c r="AI116" s="10"/>
    </row>
    <row r="117" spans="25:35" s="278" customFormat="1">
      <c r="Y117" s="10"/>
      <c r="Z117" s="10"/>
      <c r="AA117" s="10"/>
      <c r="AB117" s="10"/>
      <c r="AC117" s="10"/>
      <c r="AD117" s="10"/>
      <c r="AE117" s="10"/>
      <c r="AF117" s="10"/>
      <c r="AG117" s="10"/>
      <c r="AH117" s="10"/>
      <c r="AI117" s="10"/>
    </row>
    <row r="118" spans="25:35" s="278" customFormat="1">
      <c r="Y118" s="10"/>
      <c r="Z118" s="10"/>
      <c r="AA118" s="10"/>
      <c r="AB118" s="10"/>
      <c r="AC118" s="10"/>
      <c r="AD118" s="10"/>
      <c r="AE118" s="10"/>
      <c r="AF118" s="10"/>
      <c r="AG118" s="10"/>
      <c r="AH118" s="10"/>
      <c r="AI118" s="10"/>
    </row>
    <row r="119" spans="25:35" s="278" customFormat="1">
      <c r="Y119" s="10"/>
      <c r="Z119" s="10"/>
      <c r="AA119" s="10"/>
      <c r="AB119" s="10"/>
      <c r="AC119" s="10"/>
      <c r="AD119" s="10"/>
      <c r="AE119" s="10"/>
      <c r="AF119" s="10"/>
      <c r="AG119" s="10"/>
      <c r="AH119" s="10"/>
      <c r="AI119" s="10"/>
    </row>
    <row r="120" spans="25:35" s="278" customFormat="1">
      <c r="Y120" s="10"/>
      <c r="Z120" s="10"/>
      <c r="AA120" s="10"/>
      <c r="AB120" s="10"/>
      <c r="AC120" s="10"/>
      <c r="AD120" s="10"/>
      <c r="AE120" s="10"/>
      <c r="AF120" s="10"/>
      <c r="AG120" s="10"/>
      <c r="AH120" s="10"/>
      <c r="AI120" s="10"/>
    </row>
    <row r="121" spans="25:35" s="278" customFormat="1">
      <c r="Y121" s="10"/>
      <c r="Z121" s="10"/>
      <c r="AA121" s="10"/>
      <c r="AB121" s="10"/>
      <c r="AC121" s="10"/>
      <c r="AD121" s="10"/>
      <c r="AE121" s="10"/>
      <c r="AF121" s="10"/>
      <c r="AG121" s="10"/>
      <c r="AH121" s="10"/>
      <c r="AI121" s="10"/>
    </row>
    <row r="122" spans="25:35" s="278" customFormat="1">
      <c r="Y122" s="10"/>
      <c r="Z122" s="10"/>
      <c r="AA122" s="10"/>
      <c r="AB122" s="10"/>
      <c r="AC122" s="10"/>
      <c r="AD122" s="10"/>
      <c r="AE122" s="10"/>
      <c r="AF122" s="10"/>
      <c r="AG122" s="10"/>
      <c r="AH122" s="10"/>
      <c r="AI122" s="10"/>
    </row>
    <row r="123" spans="25:35" s="278" customFormat="1">
      <c r="Y123" s="10"/>
      <c r="Z123" s="10"/>
      <c r="AA123" s="10"/>
      <c r="AB123" s="10"/>
      <c r="AC123" s="10"/>
      <c r="AD123" s="10"/>
      <c r="AE123" s="10"/>
      <c r="AF123" s="10"/>
      <c r="AG123" s="10"/>
      <c r="AH123" s="10"/>
      <c r="AI123" s="10"/>
    </row>
    <row r="124" spans="25:35" s="278" customFormat="1">
      <c r="Y124" s="10"/>
      <c r="Z124" s="10"/>
      <c r="AA124" s="10"/>
      <c r="AB124" s="10"/>
      <c r="AC124" s="10"/>
      <c r="AD124" s="10"/>
      <c r="AE124" s="10"/>
      <c r="AF124" s="10"/>
      <c r="AG124" s="10"/>
      <c r="AH124" s="10"/>
      <c r="AI124" s="10"/>
    </row>
    <row r="125" spans="25:35" s="278" customFormat="1">
      <c r="Y125" s="10"/>
      <c r="Z125" s="10"/>
      <c r="AA125" s="10"/>
      <c r="AB125" s="10"/>
      <c r="AC125" s="10"/>
      <c r="AD125" s="10"/>
      <c r="AE125" s="10"/>
      <c r="AF125" s="10"/>
      <c r="AG125" s="10"/>
      <c r="AH125" s="10"/>
      <c r="AI125" s="10"/>
    </row>
    <row r="126" spans="25:35" s="278" customFormat="1">
      <c r="Y126" s="10"/>
      <c r="Z126" s="10"/>
      <c r="AA126" s="10"/>
      <c r="AB126" s="10"/>
      <c r="AC126" s="10"/>
      <c r="AD126" s="10"/>
      <c r="AE126" s="10"/>
      <c r="AF126" s="10"/>
      <c r="AG126" s="10"/>
      <c r="AH126" s="10"/>
      <c r="AI126" s="10"/>
    </row>
    <row r="127" spans="25:35" s="278" customFormat="1">
      <c r="Y127" s="10"/>
      <c r="Z127" s="10"/>
      <c r="AA127" s="10"/>
      <c r="AB127" s="10"/>
      <c r="AC127" s="10"/>
      <c r="AD127" s="10"/>
      <c r="AE127" s="10"/>
      <c r="AF127" s="10"/>
      <c r="AG127" s="10"/>
      <c r="AH127" s="10"/>
      <c r="AI127" s="10"/>
    </row>
    <row r="128" spans="25:35" s="278" customFormat="1">
      <c r="Y128" s="10"/>
      <c r="Z128" s="10"/>
      <c r="AA128" s="10"/>
      <c r="AB128" s="10"/>
      <c r="AC128" s="10"/>
      <c r="AD128" s="10"/>
      <c r="AE128" s="10"/>
      <c r="AF128" s="10"/>
      <c r="AG128" s="10"/>
      <c r="AH128" s="10"/>
      <c r="AI128" s="10"/>
    </row>
    <row r="129" spans="25:35" s="278" customFormat="1">
      <c r="Y129" s="10"/>
      <c r="Z129" s="10"/>
      <c r="AA129" s="10"/>
      <c r="AB129" s="10"/>
      <c r="AC129" s="10"/>
      <c r="AD129" s="10"/>
      <c r="AE129" s="10"/>
      <c r="AF129" s="10"/>
      <c r="AG129" s="10"/>
      <c r="AH129" s="10"/>
      <c r="AI129" s="10"/>
    </row>
    <row r="130" spans="25:35" s="278" customFormat="1">
      <c r="Y130" s="10"/>
      <c r="Z130" s="10"/>
      <c r="AA130" s="10"/>
      <c r="AB130" s="10"/>
      <c r="AC130" s="10"/>
      <c r="AD130" s="10"/>
      <c r="AE130" s="10"/>
      <c r="AF130" s="10"/>
      <c r="AG130" s="10"/>
      <c r="AH130" s="10"/>
      <c r="AI130" s="10"/>
    </row>
    <row r="131" spans="25:35" s="278" customFormat="1">
      <c r="Y131" s="10"/>
      <c r="Z131" s="10"/>
      <c r="AA131" s="10"/>
      <c r="AB131" s="10"/>
      <c r="AC131" s="10"/>
      <c r="AD131" s="10"/>
      <c r="AE131" s="10"/>
      <c r="AF131" s="10"/>
      <c r="AG131" s="10"/>
      <c r="AH131" s="10"/>
      <c r="AI131" s="10"/>
    </row>
    <row r="132" spans="25:35" s="278" customFormat="1">
      <c r="Y132" s="10"/>
      <c r="Z132" s="10"/>
      <c r="AA132" s="10"/>
      <c r="AB132" s="10"/>
      <c r="AC132" s="10"/>
      <c r="AD132" s="10"/>
      <c r="AE132" s="10"/>
      <c r="AF132" s="10"/>
      <c r="AG132" s="10"/>
      <c r="AH132" s="10"/>
      <c r="AI132" s="10"/>
    </row>
    <row r="133" spans="25:35" s="278" customFormat="1">
      <c r="Y133" s="10"/>
      <c r="Z133" s="10"/>
      <c r="AA133" s="10"/>
      <c r="AB133" s="10"/>
      <c r="AC133" s="10"/>
      <c r="AD133" s="10"/>
      <c r="AE133" s="10"/>
      <c r="AF133" s="10"/>
      <c r="AG133" s="10"/>
      <c r="AH133" s="10"/>
      <c r="AI133" s="10"/>
    </row>
    <row r="134" spans="25:35" s="278" customFormat="1">
      <c r="Y134" s="10"/>
      <c r="Z134" s="10"/>
      <c r="AA134" s="10"/>
      <c r="AB134" s="10"/>
      <c r="AC134" s="10"/>
      <c r="AD134" s="10"/>
      <c r="AE134" s="10"/>
      <c r="AF134" s="10"/>
      <c r="AG134" s="10"/>
      <c r="AH134" s="10"/>
      <c r="AI134" s="10"/>
    </row>
    <row r="135" spans="25:35" s="278" customFormat="1">
      <c r="Y135" s="10"/>
      <c r="Z135" s="10"/>
      <c r="AA135" s="10"/>
      <c r="AB135" s="10"/>
      <c r="AC135" s="10"/>
      <c r="AD135" s="10"/>
      <c r="AE135" s="10"/>
      <c r="AF135" s="10"/>
      <c r="AG135" s="10"/>
      <c r="AH135" s="10"/>
      <c r="AI135" s="10"/>
    </row>
    <row r="136" spans="25:35" s="278" customFormat="1">
      <c r="Y136" s="10"/>
      <c r="Z136" s="10"/>
      <c r="AA136" s="10"/>
      <c r="AB136" s="10"/>
      <c r="AC136" s="10"/>
      <c r="AD136" s="10"/>
      <c r="AE136" s="10"/>
      <c r="AF136" s="10"/>
      <c r="AG136" s="10"/>
      <c r="AH136" s="10"/>
      <c r="AI136" s="10"/>
    </row>
    <row r="137" spans="25:35" s="278" customFormat="1">
      <c r="Y137" s="10"/>
      <c r="Z137" s="10"/>
      <c r="AA137" s="10"/>
      <c r="AB137" s="10"/>
      <c r="AC137" s="10"/>
      <c r="AD137" s="10"/>
      <c r="AE137" s="10"/>
      <c r="AF137" s="10"/>
      <c r="AG137" s="10"/>
      <c r="AH137" s="10"/>
      <c r="AI137" s="10"/>
    </row>
    <row r="138" spans="25:35" s="278" customFormat="1">
      <c r="Y138" s="10"/>
      <c r="Z138" s="10"/>
      <c r="AA138" s="10"/>
      <c r="AB138" s="10"/>
      <c r="AC138" s="10"/>
      <c r="AD138" s="10"/>
      <c r="AE138" s="10"/>
      <c r="AF138" s="10"/>
      <c r="AG138" s="10"/>
      <c r="AH138" s="10"/>
      <c r="AI138" s="10"/>
    </row>
    <row r="139" spans="25:35" s="278" customFormat="1">
      <c r="Y139" s="10"/>
      <c r="Z139" s="10"/>
      <c r="AA139" s="10"/>
      <c r="AB139" s="10"/>
      <c r="AC139" s="10"/>
      <c r="AD139" s="10"/>
      <c r="AE139" s="10"/>
      <c r="AF139" s="10"/>
      <c r="AG139" s="10"/>
      <c r="AH139" s="10"/>
      <c r="AI139" s="10"/>
    </row>
    <row r="140" spans="25:35" s="278" customFormat="1">
      <c r="Y140" s="10"/>
      <c r="Z140" s="10"/>
      <c r="AA140" s="10"/>
      <c r="AB140" s="10"/>
      <c r="AC140" s="10"/>
      <c r="AD140" s="10"/>
      <c r="AE140" s="10"/>
      <c r="AF140" s="10"/>
      <c r="AG140" s="10"/>
      <c r="AH140" s="10"/>
      <c r="AI140" s="10"/>
    </row>
    <row r="141" spans="25:35" s="278" customFormat="1">
      <c r="Y141" s="10"/>
      <c r="Z141" s="10"/>
      <c r="AA141" s="10"/>
      <c r="AB141" s="10"/>
      <c r="AC141" s="10"/>
      <c r="AD141" s="10"/>
      <c r="AE141" s="10"/>
      <c r="AF141" s="10"/>
      <c r="AG141" s="10"/>
      <c r="AH141" s="10"/>
      <c r="AI141" s="10"/>
    </row>
  </sheetData>
  <mergeCells count="44">
    <mergeCell ref="K33:R33"/>
    <mergeCell ref="F34:J34"/>
    <mergeCell ref="B5:F5"/>
    <mergeCell ref="B6:F6"/>
    <mergeCell ref="B7:F7"/>
    <mergeCell ref="B8:F8"/>
    <mergeCell ref="B9:F9"/>
    <mergeCell ref="B10:F10"/>
    <mergeCell ref="B17:F17"/>
    <mergeCell ref="B18:F18"/>
    <mergeCell ref="B11:F11"/>
    <mergeCell ref="B12:F12"/>
    <mergeCell ref="B13:F13"/>
    <mergeCell ref="B14:F14"/>
    <mergeCell ref="G1:R3"/>
    <mergeCell ref="F30:J30"/>
    <mergeCell ref="F29:J29"/>
    <mergeCell ref="F28:J28"/>
    <mergeCell ref="F27:J27"/>
    <mergeCell ref="K26:R26"/>
    <mergeCell ref="K30:R30"/>
    <mergeCell ref="K27:R27"/>
    <mergeCell ref="K28:R28"/>
    <mergeCell ref="K29:R29"/>
    <mergeCell ref="B15:F15"/>
    <mergeCell ref="B16:F16"/>
    <mergeCell ref="G4:R4"/>
    <mergeCell ref="F26:J26"/>
    <mergeCell ref="K38:R38"/>
    <mergeCell ref="K39:R39"/>
    <mergeCell ref="F39:J39"/>
    <mergeCell ref="F38:J38"/>
    <mergeCell ref="K31:R31"/>
    <mergeCell ref="K37:R37"/>
    <mergeCell ref="F35:J35"/>
    <mergeCell ref="K35:R35"/>
    <mergeCell ref="F37:J37"/>
    <mergeCell ref="F31:J31"/>
    <mergeCell ref="K34:R34"/>
    <mergeCell ref="F36:J36"/>
    <mergeCell ref="K36:R36"/>
    <mergeCell ref="F32:J32"/>
    <mergeCell ref="K32:R32"/>
    <mergeCell ref="F33:J33"/>
  </mergeCells>
  <phoneticPr fontId="48" type="noConversion"/>
  <printOptions horizontalCentered="1"/>
  <pageMargins left="0.21" right="0.2" top="0.44" bottom="0.24" header="0.21" footer="0.17"/>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24" max="17" man="1"/>
  </rowBreaks>
  <colBreaks count="1" manualBreakCount="1">
    <brk id="1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154"/>
  <sheetViews>
    <sheetView showGridLines="0" zoomScaleNormal="100" workbookViewId="0">
      <pane ySplit="5" topLeftCell="A6" activePane="bottomLeft" state="frozen"/>
      <selection activeCell="B8" sqref="B8:F8"/>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322</v>
      </c>
      <c r="H1" s="679"/>
      <c r="I1" s="679"/>
      <c r="J1" s="679"/>
      <c r="K1" s="679"/>
      <c r="L1" s="679"/>
      <c r="M1" s="679"/>
      <c r="N1" s="679"/>
      <c r="O1" s="679"/>
      <c r="P1" s="679"/>
      <c r="Q1" s="679"/>
      <c r="R1" s="680"/>
    </row>
    <row r="2" spans="1:35" ht="17.25" customHeight="1">
      <c r="A2" s="366"/>
      <c r="B2" s="278"/>
      <c r="C2" s="278"/>
      <c r="D2" s="280" t="s">
        <v>450</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0" customHeight="1" thickBot="1">
      <c r="A5" s="368" t="s">
        <v>369</v>
      </c>
      <c r="B5" s="775" t="s">
        <v>21</v>
      </c>
      <c r="C5" s="776"/>
      <c r="D5" s="776"/>
      <c r="E5" s="776"/>
      <c r="F5" s="777"/>
      <c r="G5" s="409" t="str">
        <f>Information!C4</f>
        <v>VP</v>
      </c>
      <c r="H5" s="288" t="str">
        <f>Information!D4</f>
        <v>TT</v>
      </c>
      <c r="I5" s="288" t="str">
        <f>Information!E4</f>
        <v>PP</v>
      </c>
      <c r="J5" s="288" t="str">
        <f>Information!F4</f>
        <v>SOP</v>
      </c>
      <c r="K5" s="288"/>
      <c r="L5" s="289"/>
      <c r="M5" s="289"/>
      <c r="N5" s="289"/>
      <c r="O5" s="289"/>
      <c r="P5" s="289"/>
      <c r="Q5" s="289"/>
      <c r="R5" s="290"/>
    </row>
    <row r="6" spans="1:35" s="296" customFormat="1" ht="42" customHeight="1">
      <c r="A6" s="369" t="s">
        <v>24</v>
      </c>
      <c r="B6" s="778" t="s">
        <v>286</v>
      </c>
      <c r="C6" s="779"/>
      <c r="D6" s="779"/>
      <c r="E6" s="779"/>
      <c r="F6" s="780"/>
      <c r="G6" s="410" t="s">
        <v>477</v>
      </c>
      <c r="H6" s="293" t="s">
        <v>477</v>
      </c>
      <c r="I6" s="293" t="s">
        <v>477</v>
      </c>
      <c r="J6" s="293"/>
      <c r="K6" s="293"/>
      <c r="L6" s="293"/>
      <c r="M6" s="293"/>
      <c r="N6" s="293"/>
      <c r="O6" s="293"/>
      <c r="P6" s="293"/>
      <c r="Q6" s="293"/>
      <c r="R6" s="370"/>
      <c r="Y6" s="10"/>
      <c r="Z6" s="10"/>
      <c r="AA6" s="10"/>
      <c r="AB6" s="10"/>
      <c r="AC6" s="10"/>
      <c r="AD6" s="10"/>
      <c r="AE6" s="10"/>
      <c r="AF6" s="10"/>
      <c r="AG6" s="10"/>
      <c r="AH6" s="10"/>
      <c r="AI6" s="10"/>
    </row>
    <row r="7" spans="1:35" ht="69.95" customHeight="1">
      <c r="A7" s="371" t="s">
        <v>373</v>
      </c>
      <c r="B7" s="781" t="s">
        <v>27</v>
      </c>
      <c r="C7" s="782"/>
      <c r="D7" s="782"/>
      <c r="E7" s="782"/>
      <c r="F7" s="783"/>
      <c r="G7" s="411" t="s">
        <v>477</v>
      </c>
      <c r="H7" s="298" t="s">
        <v>477</v>
      </c>
      <c r="I7" s="298" t="s">
        <v>477</v>
      </c>
      <c r="J7" s="298"/>
      <c r="K7" s="298"/>
      <c r="L7" s="298"/>
      <c r="M7" s="298"/>
      <c r="N7" s="298"/>
      <c r="O7" s="298"/>
      <c r="P7" s="298"/>
      <c r="Q7" s="298"/>
      <c r="R7" s="373"/>
      <c r="Y7" s="10"/>
      <c r="Z7" s="10"/>
      <c r="AA7" s="10"/>
      <c r="AB7" s="10"/>
      <c r="AC7" s="10"/>
      <c r="AD7" s="10"/>
      <c r="AE7" s="10"/>
      <c r="AF7" s="10"/>
      <c r="AG7" s="10"/>
      <c r="AH7" s="10"/>
      <c r="AI7" s="10"/>
    </row>
    <row r="8" spans="1:35" ht="37.5" customHeight="1">
      <c r="A8" s="371" t="s">
        <v>374</v>
      </c>
      <c r="B8" s="784" t="s">
        <v>188</v>
      </c>
      <c r="C8" s="785"/>
      <c r="D8" s="785"/>
      <c r="E8" s="785"/>
      <c r="F8" s="786"/>
      <c r="G8" s="411" t="s">
        <v>477</v>
      </c>
      <c r="H8" s="298" t="s">
        <v>477</v>
      </c>
      <c r="I8" s="298" t="s">
        <v>477</v>
      </c>
      <c r="J8" s="298"/>
      <c r="K8" s="298"/>
      <c r="L8" s="298"/>
      <c r="M8" s="298"/>
      <c r="N8" s="298"/>
      <c r="O8" s="298"/>
      <c r="P8" s="298"/>
      <c r="Q8" s="298"/>
      <c r="R8" s="373"/>
      <c r="Y8" s="10"/>
      <c r="Z8" s="10"/>
      <c r="AA8" s="10"/>
      <c r="AB8" s="10"/>
      <c r="AC8" s="10"/>
      <c r="AD8" s="10"/>
      <c r="AE8" s="10"/>
      <c r="AF8" s="10"/>
      <c r="AG8" s="10"/>
      <c r="AH8" s="10"/>
      <c r="AI8" s="10"/>
    </row>
    <row r="9" spans="1:35" ht="37.5" customHeight="1">
      <c r="A9" s="371" t="s">
        <v>375</v>
      </c>
      <c r="B9" s="784" t="s">
        <v>30</v>
      </c>
      <c r="C9" s="785"/>
      <c r="D9" s="785"/>
      <c r="E9" s="785"/>
      <c r="F9" s="786"/>
      <c r="G9" s="411" t="s">
        <v>477</v>
      </c>
      <c r="H9" s="298" t="s">
        <v>477</v>
      </c>
      <c r="I9" s="298" t="s">
        <v>477</v>
      </c>
      <c r="J9" s="298"/>
      <c r="K9" s="298"/>
      <c r="L9" s="298"/>
      <c r="M9" s="298"/>
      <c r="N9" s="298"/>
      <c r="O9" s="298"/>
      <c r="P9" s="298"/>
      <c r="Q9" s="298"/>
      <c r="R9" s="373"/>
      <c r="Y9" s="10"/>
      <c r="Z9" s="10"/>
      <c r="AA9" s="10"/>
      <c r="AB9" s="10"/>
      <c r="AC9" s="10"/>
      <c r="AD9" s="10"/>
      <c r="AE9" s="10"/>
      <c r="AF9" s="10"/>
      <c r="AG9" s="10"/>
      <c r="AH9" s="10"/>
      <c r="AI9" s="10"/>
    </row>
    <row r="10" spans="1:35" ht="37.5" customHeight="1">
      <c r="A10" s="371" t="s">
        <v>376</v>
      </c>
      <c r="B10" s="784" t="s">
        <v>189</v>
      </c>
      <c r="C10" s="785"/>
      <c r="D10" s="785"/>
      <c r="E10" s="785"/>
      <c r="F10" s="786"/>
      <c r="G10" s="411" t="s">
        <v>477</v>
      </c>
      <c r="H10" s="298" t="s">
        <v>477</v>
      </c>
      <c r="I10" s="298" t="s">
        <v>477</v>
      </c>
      <c r="J10" s="298"/>
      <c r="K10" s="298"/>
      <c r="L10" s="298"/>
      <c r="M10" s="298"/>
      <c r="N10" s="298"/>
      <c r="O10" s="298"/>
      <c r="P10" s="298"/>
      <c r="Q10" s="298"/>
      <c r="R10" s="373"/>
      <c r="Y10" s="10"/>
      <c r="Z10" s="10"/>
      <c r="AA10" s="10"/>
      <c r="AB10" s="10"/>
      <c r="AC10" s="10"/>
      <c r="AD10" s="10"/>
      <c r="AE10" s="10"/>
      <c r="AF10" s="10"/>
      <c r="AG10" s="10"/>
      <c r="AH10" s="10"/>
      <c r="AI10" s="10"/>
    </row>
    <row r="11" spans="1:35" ht="37.5" customHeight="1">
      <c r="A11" s="371" t="s">
        <v>377</v>
      </c>
      <c r="B11" s="784" t="s">
        <v>241</v>
      </c>
      <c r="C11" s="785"/>
      <c r="D11" s="785"/>
      <c r="E11" s="785"/>
      <c r="F11" s="786"/>
      <c r="G11" s="411" t="s">
        <v>477</v>
      </c>
      <c r="H11" s="298" t="s">
        <v>477</v>
      </c>
      <c r="I11" s="298" t="s">
        <v>477</v>
      </c>
      <c r="J11" s="298"/>
      <c r="K11" s="298"/>
      <c r="L11" s="298"/>
      <c r="M11" s="298"/>
      <c r="N11" s="298"/>
      <c r="O11" s="298"/>
      <c r="P11" s="298"/>
      <c r="Q11" s="298"/>
      <c r="R11" s="373"/>
      <c r="Y11" s="10"/>
      <c r="Z11" s="10"/>
      <c r="AA11" s="10"/>
      <c r="AB11" s="10"/>
      <c r="AC11" s="10"/>
      <c r="AD11" s="10"/>
      <c r="AE11" s="10"/>
      <c r="AF11" s="10"/>
      <c r="AG11" s="10"/>
      <c r="AH11" s="10"/>
      <c r="AI11" s="10"/>
    </row>
    <row r="12" spans="1:35" ht="37.5" customHeight="1">
      <c r="A12" s="371" t="s">
        <v>205</v>
      </c>
      <c r="B12" s="784" t="s">
        <v>190</v>
      </c>
      <c r="C12" s="785"/>
      <c r="D12" s="785"/>
      <c r="E12" s="785"/>
      <c r="F12" s="786"/>
      <c r="G12" s="411" t="s">
        <v>477</v>
      </c>
      <c r="H12" s="298" t="s">
        <v>477</v>
      </c>
      <c r="I12" s="298" t="s">
        <v>477</v>
      </c>
      <c r="J12" s="298"/>
      <c r="K12" s="298"/>
      <c r="L12" s="298"/>
      <c r="M12" s="298"/>
      <c r="N12" s="298"/>
      <c r="O12" s="298"/>
      <c r="P12" s="298"/>
      <c r="Q12" s="298"/>
      <c r="R12" s="373"/>
      <c r="Y12" s="10"/>
      <c r="Z12" s="10"/>
      <c r="AA12" s="10"/>
      <c r="AB12" s="10"/>
      <c r="AC12" s="10"/>
      <c r="AD12" s="10"/>
      <c r="AE12" s="10"/>
      <c r="AF12" s="10"/>
      <c r="AG12" s="10"/>
      <c r="AH12" s="10"/>
      <c r="AI12" s="10"/>
    </row>
    <row r="13" spans="1:35" ht="37.5" customHeight="1">
      <c r="A13" s="371" t="s">
        <v>382</v>
      </c>
      <c r="B13" s="784" t="s">
        <v>243</v>
      </c>
      <c r="C13" s="785"/>
      <c r="D13" s="785"/>
      <c r="E13" s="785"/>
      <c r="F13" s="786"/>
      <c r="G13" s="411" t="s">
        <v>477</v>
      </c>
      <c r="H13" s="298" t="s">
        <v>477</v>
      </c>
      <c r="I13" s="298" t="s">
        <v>477</v>
      </c>
      <c r="J13" s="298"/>
      <c r="K13" s="298"/>
      <c r="L13" s="298"/>
      <c r="M13" s="298"/>
      <c r="N13" s="298"/>
      <c r="O13" s="298"/>
      <c r="P13" s="298"/>
      <c r="Q13" s="298"/>
      <c r="R13" s="373"/>
      <c r="Y13" s="10"/>
      <c r="Z13" s="10"/>
      <c r="AA13" s="10"/>
      <c r="AB13" s="10"/>
      <c r="AC13" s="10"/>
      <c r="AD13" s="10"/>
      <c r="AE13" s="10"/>
      <c r="AF13" s="10"/>
      <c r="AG13" s="10"/>
      <c r="AH13" s="10"/>
      <c r="AI13" s="10"/>
    </row>
    <row r="14" spans="1:35" ht="37.5" customHeight="1">
      <c r="A14" s="371" t="s">
        <v>383</v>
      </c>
      <c r="B14" s="784" t="s">
        <v>191</v>
      </c>
      <c r="C14" s="785"/>
      <c r="D14" s="785"/>
      <c r="E14" s="785"/>
      <c r="F14" s="786"/>
      <c r="G14" s="411" t="s">
        <v>477</v>
      </c>
      <c r="H14" s="298" t="s">
        <v>477</v>
      </c>
      <c r="I14" s="298" t="s">
        <v>477</v>
      </c>
      <c r="J14" s="298"/>
      <c r="K14" s="298"/>
      <c r="L14" s="298"/>
      <c r="M14" s="298"/>
      <c r="N14" s="298"/>
      <c r="O14" s="298"/>
      <c r="P14" s="298"/>
      <c r="Q14" s="298"/>
      <c r="R14" s="373"/>
      <c r="Y14" s="10"/>
      <c r="Z14" s="10"/>
      <c r="AA14" s="10"/>
      <c r="AB14" s="10"/>
      <c r="AC14" s="10"/>
      <c r="AD14" s="10"/>
      <c r="AE14" s="10"/>
      <c r="AF14" s="10"/>
      <c r="AG14" s="10"/>
      <c r="AH14" s="10"/>
      <c r="AI14" s="10"/>
    </row>
    <row r="15" spans="1:35" ht="37.5" customHeight="1">
      <c r="A15" s="371" t="s">
        <v>384</v>
      </c>
      <c r="B15" s="784" t="s">
        <v>192</v>
      </c>
      <c r="C15" s="785"/>
      <c r="D15" s="785"/>
      <c r="E15" s="785"/>
      <c r="F15" s="786"/>
      <c r="G15" s="411" t="s">
        <v>477</v>
      </c>
      <c r="H15" s="298" t="s">
        <v>477</v>
      </c>
      <c r="I15" s="298" t="s">
        <v>477</v>
      </c>
      <c r="J15" s="298"/>
      <c r="K15" s="298"/>
      <c r="L15" s="298"/>
      <c r="M15" s="298"/>
      <c r="N15" s="298"/>
      <c r="O15" s="298"/>
      <c r="P15" s="298"/>
      <c r="Q15" s="298"/>
      <c r="R15" s="373"/>
      <c r="Y15" s="10"/>
      <c r="Z15" s="10"/>
      <c r="AA15" s="10"/>
      <c r="AB15" s="10"/>
      <c r="AC15" s="10"/>
      <c r="AD15" s="10"/>
      <c r="AE15" s="10"/>
      <c r="AF15" s="10"/>
      <c r="AG15" s="10"/>
      <c r="AH15" s="10"/>
      <c r="AI15" s="10"/>
    </row>
    <row r="16" spans="1:35" ht="37.5" customHeight="1">
      <c r="A16" s="371" t="s">
        <v>385</v>
      </c>
      <c r="B16" s="784" t="s">
        <v>193</v>
      </c>
      <c r="C16" s="785"/>
      <c r="D16" s="785"/>
      <c r="E16" s="785"/>
      <c r="F16" s="786"/>
      <c r="G16" s="411" t="s">
        <v>477</v>
      </c>
      <c r="H16" s="298" t="s">
        <v>477</v>
      </c>
      <c r="I16" s="298" t="s">
        <v>477</v>
      </c>
      <c r="J16" s="298"/>
      <c r="K16" s="298"/>
      <c r="L16" s="298"/>
      <c r="M16" s="298"/>
      <c r="N16" s="298"/>
      <c r="O16" s="298"/>
      <c r="P16" s="298"/>
      <c r="Q16" s="298"/>
      <c r="R16" s="373"/>
      <c r="Y16" s="10"/>
      <c r="Z16" s="10"/>
      <c r="AA16" s="10"/>
      <c r="AB16" s="10"/>
      <c r="AC16" s="10"/>
      <c r="AD16" s="10"/>
      <c r="AE16" s="10"/>
      <c r="AF16" s="10"/>
      <c r="AG16" s="10"/>
      <c r="AH16" s="10"/>
      <c r="AI16" s="10"/>
    </row>
    <row r="17" spans="1:35" ht="37.5" customHeight="1">
      <c r="A17" s="371" t="s">
        <v>386</v>
      </c>
      <c r="B17" s="784" t="s">
        <v>194</v>
      </c>
      <c r="C17" s="785"/>
      <c r="D17" s="785"/>
      <c r="E17" s="785"/>
      <c r="F17" s="786"/>
      <c r="G17" s="411" t="s">
        <v>477</v>
      </c>
      <c r="H17" s="298" t="s">
        <v>477</v>
      </c>
      <c r="I17" s="298" t="s">
        <v>477</v>
      </c>
      <c r="J17" s="298"/>
      <c r="K17" s="298"/>
      <c r="L17" s="298"/>
      <c r="M17" s="298"/>
      <c r="N17" s="298"/>
      <c r="O17" s="298"/>
      <c r="P17" s="298"/>
      <c r="Q17" s="298"/>
      <c r="R17" s="373"/>
      <c r="Y17" s="10"/>
      <c r="Z17" s="10"/>
      <c r="AA17" s="10"/>
      <c r="AB17" s="10"/>
      <c r="AC17" s="10"/>
      <c r="AD17" s="10"/>
      <c r="AE17" s="10"/>
      <c r="AF17" s="10"/>
      <c r="AG17" s="10"/>
      <c r="AH17" s="10"/>
      <c r="AI17" s="10"/>
    </row>
    <row r="18" spans="1:35" ht="37.5" customHeight="1">
      <c r="A18" s="371" t="s">
        <v>354</v>
      </c>
      <c r="B18" s="784" t="s">
        <v>28</v>
      </c>
      <c r="C18" s="785"/>
      <c r="D18" s="785"/>
      <c r="E18" s="785"/>
      <c r="F18" s="786"/>
      <c r="G18" s="411" t="s">
        <v>477</v>
      </c>
      <c r="H18" s="298" t="s">
        <v>477</v>
      </c>
      <c r="I18" s="298" t="s">
        <v>477</v>
      </c>
      <c r="J18" s="298"/>
      <c r="K18" s="298"/>
      <c r="L18" s="298"/>
      <c r="M18" s="298"/>
      <c r="N18" s="298"/>
      <c r="O18" s="298"/>
      <c r="P18" s="298"/>
      <c r="Q18" s="298"/>
      <c r="R18" s="373"/>
      <c r="Y18" s="10"/>
      <c r="Z18" s="10"/>
      <c r="AA18" s="10"/>
      <c r="AB18" s="10"/>
      <c r="AC18" s="10"/>
      <c r="AD18" s="10"/>
      <c r="AE18" s="10"/>
      <c r="AF18" s="10"/>
      <c r="AG18" s="10"/>
      <c r="AH18" s="10"/>
      <c r="AI18" s="10"/>
    </row>
    <row r="19" spans="1:35" ht="37.5" customHeight="1">
      <c r="A19" s="371" t="s">
        <v>355</v>
      </c>
      <c r="B19" s="784" t="s">
        <v>187</v>
      </c>
      <c r="C19" s="785"/>
      <c r="D19" s="785"/>
      <c r="E19" s="785"/>
      <c r="F19" s="786"/>
      <c r="G19" s="411" t="s">
        <v>477</v>
      </c>
      <c r="H19" s="298" t="s">
        <v>477</v>
      </c>
      <c r="I19" s="298" t="s">
        <v>477</v>
      </c>
      <c r="J19" s="298"/>
      <c r="K19" s="298"/>
      <c r="L19" s="298"/>
      <c r="M19" s="298"/>
      <c r="N19" s="298"/>
      <c r="O19" s="298"/>
      <c r="P19" s="298"/>
      <c r="Q19" s="298"/>
      <c r="R19" s="373"/>
      <c r="Y19" s="10"/>
      <c r="Z19" s="10"/>
      <c r="AA19" s="10"/>
      <c r="AB19" s="10"/>
      <c r="AC19" s="10"/>
      <c r="AD19" s="10"/>
      <c r="AE19" s="10"/>
      <c r="AF19" s="10"/>
      <c r="AG19" s="10"/>
      <c r="AH19" s="10"/>
      <c r="AI19" s="10"/>
    </row>
    <row r="20" spans="1:35" ht="37.5" customHeight="1">
      <c r="A20" s="371" t="s">
        <v>356</v>
      </c>
      <c r="B20" s="784" t="s">
        <v>29</v>
      </c>
      <c r="C20" s="785"/>
      <c r="D20" s="785"/>
      <c r="E20" s="785"/>
      <c r="F20" s="786"/>
      <c r="G20" s="411" t="s">
        <v>477</v>
      </c>
      <c r="H20" s="298" t="s">
        <v>477</v>
      </c>
      <c r="I20" s="298" t="s">
        <v>477</v>
      </c>
      <c r="J20" s="298"/>
      <c r="K20" s="298"/>
      <c r="L20" s="298"/>
      <c r="M20" s="298"/>
      <c r="N20" s="298"/>
      <c r="O20" s="298"/>
      <c r="P20" s="298"/>
      <c r="Q20" s="298"/>
      <c r="R20" s="373"/>
      <c r="Y20" s="10"/>
      <c r="Z20" s="10"/>
      <c r="AA20" s="10"/>
      <c r="AB20" s="10"/>
      <c r="AC20" s="10"/>
      <c r="AD20" s="10"/>
      <c r="AE20" s="10"/>
      <c r="AF20" s="10"/>
      <c r="AG20" s="10"/>
      <c r="AH20" s="10"/>
      <c r="AI20" s="10"/>
    </row>
    <row r="21" spans="1:35" ht="37.5" customHeight="1">
      <c r="A21" s="371" t="s">
        <v>425</v>
      </c>
      <c r="B21" s="784" t="s">
        <v>73</v>
      </c>
      <c r="C21" s="785"/>
      <c r="D21" s="785"/>
      <c r="E21" s="785"/>
      <c r="F21" s="786"/>
      <c r="G21" s="411" t="s">
        <v>477</v>
      </c>
      <c r="H21" s="298" t="s">
        <v>477</v>
      </c>
      <c r="I21" s="298" t="s">
        <v>477</v>
      </c>
      <c r="J21" s="298"/>
      <c r="K21" s="298"/>
      <c r="L21" s="298"/>
      <c r="M21" s="298"/>
      <c r="N21" s="298"/>
      <c r="O21" s="298"/>
      <c r="P21" s="298"/>
      <c r="Q21" s="298"/>
      <c r="R21" s="373"/>
      <c r="Y21" s="10"/>
      <c r="Z21" s="10"/>
      <c r="AA21" s="10"/>
      <c r="AB21" s="10"/>
      <c r="AC21" s="10"/>
      <c r="AD21" s="10"/>
      <c r="AE21" s="10"/>
      <c r="AF21" s="10"/>
      <c r="AG21" s="10"/>
      <c r="AH21" s="10"/>
      <c r="AI21" s="10"/>
    </row>
    <row r="22" spans="1:35" ht="37.5" customHeight="1">
      <c r="A22" s="371" t="s">
        <v>426</v>
      </c>
      <c r="B22" s="784" t="s">
        <v>74</v>
      </c>
      <c r="C22" s="785"/>
      <c r="D22" s="785"/>
      <c r="E22" s="785"/>
      <c r="F22" s="786"/>
      <c r="G22" s="411" t="s">
        <v>477</v>
      </c>
      <c r="H22" s="298" t="s">
        <v>477</v>
      </c>
      <c r="I22" s="298" t="s">
        <v>477</v>
      </c>
      <c r="J22" s="298"/>
      <c r="K22" s="298"/>
      <c r="L22" s="298"/>
      <c r="M22" s="298"/>
      <c r="N22" s="298"/>
      <c r="O22" s="298"/>
      <c r="P22" s="298"/>
      <c r="Q22" s="298"/>
      <c r="R22" s="373"/>
      <c r="Y22" s="10"/>
      <c r="Z22" s="10"/>
      <c r="AA22" s="10"/>
      <c r="AB22" s="10"/>
      <c r="AC22" s="10"/>
      <c r="AD22" s="10"/>
      <c r="AE22" s="10"/>
      <c r="AF22" s="10"/>
      <c r="AG22" s="10"/>
      <c r="AH22" s="10"/>
      <c r="AI22" s="10"/>
    </row>
    <row r="23" spans="1:35" ht="37.5" customHeight="1">
      <c r="A23" s="371" t="s">
        <v>427</v>
      </c>
      <c r="B23" s="784" t="s">
        <v>75</v>
      </c>
      <c r="C23" s="785"/>
      <c r="D23" s="785"/>
      <c r="E23" s="785"/>
      <c r="F23" s="786"/>
      <c r="G23" s="411" t="s">
        <v>477</v>
      </c>
      <c r="H23" s="298" t="s">
        <v>477</v>
      </c>
      <c r="I23" s="298" t="s">
        <v>477</v>
      </c>
      <c r="J23" s="298"/>
      <c r="K23" s="298"/>
      <c r="L23" s="298"/>
      <c r="M23" s="298"/>
      <c r="N23" s="298"/>
      <c r="O23" s="298"/>
      <c r="P23" s="298"/>
      <c r="Q23" s="298"/>
      <c r="R23" s="373"/>
      <c r="Y23" s="10"/>
      <c r="Z23" s="10"/>
      <c r="AA23" s="10"/>
      <c r="AB23" s="10"/>
      <c r="AC23" s="10"/>
      <c r="AD23" s="10"/>
      <c r="AE23" s="10"/>
      <c r="AF23" s="10"/>
      <c r="AG23" s="10"/>
      <c r="AH23" s="10"/>
      <c r="AI23" s="10"/>
    </row>
    <row r="24" spans="1:35" ht="37.5" customHeight="1" thickBot="1">
      <c r="A24" s="375" t="s">
        <v>333</v>
      </c>
      <c r="B24" s="790"/>
      <c r="C24" s="791"/>
      <c r="D24" s="791"/>
      <c r="E24" s="791"/>
      <c r="F24" s="792"/>
      <c r="G24" s="412"/>
      <c r="H24" s="407"/>
      <c r="I24" s="407"/>
      <c r="J24" s="407"/>
      <c r="K24" s="407"/>
      <c r="L24" s="407"/>
      <c r="M24" s="407"/>
      <c r="N24" s="407"/>
      <c r="O24" s="407"/>
      <c r="P24" s="407"/>
      <c r="Q24" s="407"/>
      <c r="R24" s="408"/>
      <c r="Y24" s="10"/>
      <c r="Z24" s="10"/>
      <c r="AA24" s="10"/>
      <c r="AB24" s="10"/>
      <c r="AC24" s="10"/>
      <c r="AD24" s="10"/>
      <c r="AE24" s="10"/>
      <c r="AF24" s="10"/>
      <c r="AG24" s="10"/>
      <c r="AH24" s="10"/>
      <c r="AI24" s="10"/>
    </row>
    <row r="25" spans="1:35" s="309" customFormat="1" ht="37.5" customHeight="1" thickBot="1">
      <c r="A25" s="376" t="s">
        <v>334</v>
      </c>
      <c r="B25" s="787" t="s">
        <v>429</v>
      </c>
      <c r="C25" s="788"/>
      <c r="D25" s="788"/>
      <c r="E25" s="788"/>
      <c r="F25" s="789"/>
      <c r="G25" s="413" t="str">
        <f t="shared" ref="G25:R25" si="0">IF(ISNA(MATCH("R",G$6:G$23,0)),IF(ISNA(MATCH("Y",G$6:G$23,0)),IF(ISNA(MATCH("G",G$6:G$23,0)),"","G"),"Y"),"R")</f>
        <v>G</v>
      </c>
      <c r="H25" s="307" t="str">
        <f t="shared" si="0"/>
        <v>G</v>
      </c>
      <c r="I25" s="307" t="str">
        <f t="shared" si="0"/>
        <v>G</v>
      </c>
      <c r="J25" s="307" t="str">
        <f t="shared" si="0"/>
        <v/>
      </c>
      <c r="K25" s="307" t="str">
        <f t="shared" si="0"/>
        <v/>
      </c>
      <c r="L25" s="307" t="str">
        <f t="shared" si="0"/>
        <v/>
      </c>
      <c r="M25" s="307" t="str">
        <f t="shared" si="0"/>
        <v/>
      </c>
      <c r="N25" s="307" t="str">
        <f t="shared" si="0"/>
        <v/>
      </c>
      <c r="O25" s="307" t="str">
        <f t="shared" si="0"/>
        <v/>
      </c>
      <c r="P25" s="307" t="str">
        <f t="shared" si="0"/>
        <v/>
      </c>
      <c r="Q25" s="307" t="str">
        <f t="shared" si="0"/>
        <v/>
      </c>
      <c r="R25" s="308" t="str">
        <f t="shared" si="0"/>
        <v/>
      </c>
      <c r="Y25" s="12"/>
      <c r="Z25" s="12"/>
      <c r="AA25" s="12"/>
      <c r="AB25" s="12"/>
      <c r="AC25" s="12"/>
      <c r="AD25" s="12"/>
      <c r="AE25" s="12"/>
      <c r="AF25" s="12"/>
      <c r="AG25" s="12"/>
      <c r="AH25" s="12"/>
      <c r="AI25" s="12"/>
    </row>
    <row r="26" spans="1:35" s="99" customFormat="1" ht="17.25" customHeight="1">
      <c r="B26" s="97"/>
      <c r="C26" s="97"/>
      <c r="D26" s="97"/>
      <c r="E26" s="97"/>
      <c r="F26" s="97"/>
      <c r="G26" s="98">
        <f>Information!C5</f>
        <v>0</v>
      </c>
      <c r="H26" s="98">
        <f>Information!D5</f>
        <v>0</v>
      </c>
      <c r="I26" s="98">
        <f>Information!E5</f>
        <v>0</v>
      </c>
      <c r="J26" s="98">
        <f>Information!F5</f>
        <v>0</v>
      </c>
      <c r="K26" s="98">
        <f>Information!G5</f>
        <v>0</v>
      </c>
      <c r="L26" s="98">
        <f>Information!H5</f>
        <v>0</v>
      </c>
      <c r="M26" s="98">
        <f>Information!I5</f>
        <v>0</v>
      </c>
      <c r="N26" s="98">
        <f>Information!J5</f>
        <v>0</v>
      </c>
      <c r="O26" s="98">
        <f>Information!K5</f>
        <v>0</v>
      </c>
      <c r="P26" s="98">
        <f>Information!L5</f>
        <v>0</v>
      </c>
      <c r="Q26" s="98">
        <f>Information!M5</f>
        <v>0</v>
      </c>
      <c r="R26" s="98">
        <f>Information!N5</f>
        <v>0</v>
      </c>
    </row>
    <row r="27" spans="1:35" s="277" customFormat="1" ht="10.5" customHeight="1">
      <c r="A27" s="367"/>
      <c r="B27" s="310"/>
      <c r="C27" s="311"/>
      <c r="D27" s="311"/>
      <c r="E27" s="311"/>
      <c r="G27" s="312"/>
      <c r="H27" s="312"/>
      <c r="I27" s="312"/>
      <c r="J27" s="312"/>
      <c r="K27" s="312"/>
      <c r="L27" s="312"/>
      <c r="M27" s="312"/>
      <c r="N27" s="312"/>
      <c r="O27" s="312"/>
      <c r="P27" s="312"/>
      <c r="Q27" s="312"/>
      <c r="R27" s="312"/>
    </row>
    <row r="28" spans="1:35" s="277" customFormat="1" ht="15" customHeight="1">
      <c r="A28" s="291"/>
      <c r="B28" s="311" t="s">
        <v>372</v>
      </c>
      <c r="C28" s="313" t="s">
        <v>36</v>
      </c>
      <c r="D28" s="314"/>
      <c r="E28" s="314"/>
      <c r="G28" s="315"/>
      <c r="H28" s="315"/>
      <c r="I28" s="315"/>
      <c r="J28" s="315"/>
      <c r="K28" s="315"/>
      <c r="L28" s="315"/>
      <c r="M28" s="315"/>
      <c r="N28" s="315"/>
      <c r="O28" s="315"/>
      <c r="P28" s="315"/>
      <c r="Q28" s="315"/>
      <c r="R28" s="315"/>
    </row>
    <row r="29" spans="1:35" s="277" customFormat="1" ht="14.25" customHeight="1">
      <c r="A29" s="291"/>
      <c r="B29" s="311"/>
      <c r="C29" s="313" t="s">
        <v>195</v>
      </c>
      <c r="D29" s="314"/>
      <c r="E29" s="314"/>
      <c r="G29" s="315"/>
      <c r="H29" s="315"/>
      <c r="I29" s="315"/>
      <c r="J29" s="315"/>
      <c r="K29" s="315"/>
      <c r="L29" s="315"/>
      <c r="M29" s="315"/>
      <c r="N29" s="315"/>
      <c r="O29" s="315"/>
      <c r="P29" s="315"/>
      <c r="Q29" s="315"/>
      <c r="R29" s="315"/>
    </row>
    <row r="30" spans="1:35" s="277" customFormat="1" ht="14.25" customHeight="1">
      <c r="A30" s="377"/>
      <c r="B30" s="311"/>
      <c r="C30" s="316" t="s">
        <v>196</v>
      </c>
      <c r="D30" s="314"/>
      <c r="E30" s="314"/>
      <c r="G30" s="315"/>
      <c r="H30" s="315"/>
      <c r="I30" s="315"/>
      <c r="J30" s="315"/>
      <c r="K30" s="315"/>
      <c r="L30" s="315"/>
      <c r="M30" s="315"/>
      <c r="N30" s="315"/>
      <c r="O30" s="315"/>
      <c r="P30" s="315"/>
      <c r="Q30" s="315"/>
      <c r="R30" s="315"/>
    </row>
    <row r="31" spans="1:35" ht="14.25" customHeight="1">
      <c r="A31" s="328"/>
      <c r="B31" s="278"/>
      <c r="C31" s="316" t="s">
        <v>337</v>
      </c>
      <c r="D31" s="286"/>
      <c r="E31" s="286"/>
      <c r="Y31" s="10"/>
      <c r="Z31" s="10"/>
      <c r="AA31" s="10"/>
      <c r="AB31" s="10"/>
      <c r="AC31" s="10"/>
      <c r="AD31" s="10"/>
      <c r="AE31" s="10"/>
      <c r="AF31" s="10"/>
      <c r="AG31" s="10"/>
      <c r="AH31" s="10"/>
      <c r="AI31" s="10"/>
    </row>
    <row r="32" spans="1:35" ht="12.75" customHeight="1" thickBot="1">
      <c r="A32" s="328"/>
      <c r="B32" s="278"/>
      <c r="C32" s="316"/>
      <c r="D32" s="286"/>
      <c r="E32" s="286"/>
      <c r="Y32" s="10"/>
      <c r="Z32" s="10"/>
      <c r="AA32" s="10"/>
      <c r="AB32" s="10"/>
      <c r="AC32" s="10"/>
      <c r="AD32" s="10"/>
      <c r="AE32" s="10"/>
      <c r="AF32" s="10"/>
      <c r="AG32" s="10"/>
      <c r="AH32" s="10"/>
      <c r="AI32" s="10"/>
    </row>
    <row r="33" spans="1:35" ht="15.75" customHeight="1">
      <c r="A33" s="378" t="s">
        <v>369</v>
      </c>
      <c r="B33" s="466" t="s">
        <v>625</v>
      </c>
      <c r="C33" s="318" t="s">
        <v>387</v>
      </c>
      <c r="D33" s="318" t="s">
        <v>381</v>
      </c>
      <c r="E33" s="318" t="s">
        <v>371</v>
      </c>
      <c r="F33" s="695" t="s">
        <v>320</v>
      </c>
      <c r="G33" s="701"/>
      <c r="H33" s="701"/>
      <c r="I33" s="701"/>
      <c r="J33" s="702"/>
      <c r="K33" s="694" t="s">
        <v>319</v>
      </c>
      <c r="L33" s="694"/>
      <c r="M33" s="694"/>
      <c r="N33" s="694"/>
      <c r="O33" s="694"/>
      <c r="P33" s="694"/>
      <c r="Q33" s="695"/>
      <c r="R33" s="696"/>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719"/>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c r="A37" s="380"/>
      <c r="B37" s="323"/>
      <c r="C37" s="323"/>
      <c r="D37" s="324"/>
      <c r="E37" s="324"/>
      <c r="F37" s="719"/>
      <c r="G37" s="675"/>
      <c r="H37" s="675"/>
      <c r="I37" s="675"/>
      <c r="J37" s="675"/>
      <c r="K37" s="675"/>
      <c r="L37" s="675"/>
      <c r="M37" s="675"/>
      <c r="N37" s="675"/>
      <c r="O37" s="675"/>
      <c r="P37" s="675"/>
      <c r="Q37" s="676"/>
      <c r="R37" s="677"/>
      <c r="Y37" s="10"/>
      <c r="Z37" s="10"/>
      <c r="AA37" s="10"/>
      <c r="AB37" s="10"/>
      <c r="AC37" s="10"/>
      <c r="AD37" s="10"/>
      <c r="AE37" s="10"/>
      <c r="AF37" s="10"/>
      <c r="AG37" s="10"/>
      <c r="AH37" s="10"/>
      <c r="AI37" s="10"/>
    </row>
    <row r="38" spans="1:35">
      <c r="A38" s="380"/>
      <c r="B38" s="323"/>
      <c r="C38" s="323"/>
      <c r="D38" s="324"/>
      <c r="E38" s="324"/>
      <c r="F38" s="719"/>
      <c r="G38" s="675"/>
      <c r="H38" s="675"/>
      <c r="I38" s="675"/>
      <c r="J38" s="675"/>
      <c r="K38" s="675"/>
      <c r="L38" s="675"/>
      <c r="M38" s="675"/>
      <c r="N38" s="675"/>
      <c r="O38" s="675"/>
      <c r="P38" s="675"/>
      <c r="Q38" s="676"/>
      <c r="R38" s="677"/>
      <c r="Y38" s="10"/>
      <c r="Z38" s="10"/>
      <c r="AA38" s="10"/>
      <c r="AB38" s="10"/>
      <c r="AC38" s="10"/>
      <c r="AD38" s="10"/>
      <c r="AE38" s="10"/>
      <c r="AF38" s="10"/>
      <c r="AG38" s="10"/>
      <c r="AH38" s="10"/>
      <c r="AI38" s="10"/>
    </row>
    <row r="39" spans="1:35">
      <c r="A39" s="380"/>
      <c r="B39" s="323"/>
      <c r="C39" s="323"/>
      <c r="D39" s="324"/>
      <c r="E39" s="324"/>
      <c r="F39" s="719"/>
      <c r="G39" s="675"/>
      <c r="H39" s="675"/>
      <c r="I39" s="675"/>
      <c r="J39" s="675"/>
      <c r="K39" s="675"/>
      <c r="L39" s="675"/>
      <c r="M39" s="675"/>
      <c r="N39" s="675"/>
      <c r="O39" s="675"/>
      <c r="P39" s="675"/>
      <c r="Q39" s="676"/>
      <c r="R39" s="677"/>
      <c r="Y39" s="10"/>
      <c r="Z39" s="10"/>
      <c r="AA39" s="10"/>
      <c r="AB39" s="10"/>
      <c r="AC39" s="10"/>
      <c r="AD39" s="10"/>
      <c r="AE39" s="10"/>
      <c r="AF39" s="10"/>
      <c r="AG39" s="10"/>
      <c r="AH39" s="10"/>
      <c r="AI39" s="10"/>
    </row>
    <row r="40" spans="1:35">
      <c r="A40" s="380"/>
      <c r="B40" s="323"/>
      <c r="C40" s="323"/>
      <c r="D40" s="324"/>
      <c r="E40" s="324"/>
      <c r="F40" s="719"/>
      <c r="G40" s="675"/>
      <c r="H40" s="675"/>
      <c r="I40" s="675"/>
      <c r="J40" s="675"/>
      <c r="K40" s="675"/>
      <c r="L40" s="675"/>
      <c r="M40" s="675"/>
      <c r="N40" s="675"/>
      <c r="O40" s="675"/>
      <c r="P40" s="675"/>
      <c r="Q40" s="676"/>
      <c r="R40" s="677"/>
      <c r="Y40" s="10"/>
      <c r="Z40" s="10"/>
      <c r="AA40" s="10"/>
      <c r="AB40" s="10"/>
      <c r="AC40" s="10"/>
      <c r="AD40" s="10"/>
      <c r="AE40" s="10"/>
      <c r="AF40" s="10"/>
      <c r="AG40" s="10"/>
      <c r="AH40" s="10"/>
      <c r="AI40" s="10"/>
    </row>
    <row r="41" spans="1:35">
      <c r="A41" s="380"/>
      <c r="B41" s="323"/>
      <c r="C41" s="323"/>
      <c r="D41" s="324"/>
      <c r="E41" s="324"/>
      <c r="F41" s="719"/>
      <c r="G41" s="675"/>
      <c r="H41" s="675"/>
      <c r="I41" s="675"/>
      <c r="J41" s="675"/>
      <c r="K41" s="675"/>
      <c r="L41" s="675"/>
      <c r="M41" s="675"/>
      <c r="N41" s="675"/>
      <c r="O41" s="675"/>
      <c r="P41" s="675"/>
      <c r="Q41" s="676"/>
      <c r="R41" s="677"/>
      <c r="Y41" s="10"/>
      <c r="Z41" s="10"/>
      <c r="AA41" s="10"/>
      <c r="AB41" s="10"/>
      <c r="AC41" s="10"/>
      <c r="AD41" s="10"/>
      <c r="AE41" s="10"/>
      <c r="AF41" s="10"/>
      <c r="AG41" s="10"/>
      <c r="AH41" s="10"/>
      <c r="AI41" s="10"/>
    </row>
    <row r="42" spans="1:35">
      <c r="A42" s="380"/>
      <c r="B42" s="323"/>
      <c r="C42" s="323"/>
      <c r="D42" s="324"/>
      <c r="E42" s="324"/>
      <c r="F42" s="719"/>
      <c r="G42" s="675"/>
      <c r="H42" s="675"/>
      <c r="I42" s="675"/>
      <c r="J42" s="675"/>
      <c r="K42" s="675"/>
      <c r="L42" s="675"/>
      <c r="M42" s="675"/>
      <c r="N42" s="675"/>
      <c r="O42" s="675"/>
      <c r="P42" s="675"/>
      <c r="Q42" s="676"/>
      <c r="R42" s="677"/>
      <c r="Y42" s="10"/>
      <c r="Z42" s="10"/>
      <c r="AA42" s="10"/>
      <c r="AB42" s="10"/>
      <c r="AC42" s="10"/>
      <c r="AD42" s="10"/>
      <c r="AE42" s="10"/>
      <c r="AF42" s="10"/>
      <c r="AG42" s="10"/>
      <c r="AH42" s="10"/>
      <c r="AI42" s="10"/>
    </row>
    <row r="43" spans="1:35">
      <c r="A43" s="380"/>
      <c r="B43" s="323"/>
      <c r="C43" s="323"/>
      <c r="D43" s="324"/>
      <c r="E43" s="324"/>
      <c r="F43" s="719"/>
      <c r="G43" s="675"/>
      <c r="H43" s="675"/>
      <c r="I43" s="675"/>
      <c r="J43" s="675"/>
      <c r="K43" s="675"/>
      <c r="L43" s="675"/>
      <c r="M43" s="675"/>
      <c r="N43" s="675"/>
      <c r="O43" s="675"/>
      <c r="P43" s="675"/>
      <c r="Q43" s="676"/>
      <c r="R43" s="677"/>
      <c r="Y43" s="10"/>
      <c r="Z43" s="10"/>
      <c r="AA43" s="10"/>
      <c r="AB43" s="10"/>
      <c r="AC43" s="10"/>
      <c r="AD43" s="10"/>
      <c r="AE43" s="10"/>
      <c r="AF43" s="10"/>
      <c r="AG43" s="10"/>
      <c r="AH43" s="10"/>
      <c r="AI43" s="10"/>
    </row>
    <row r="44" spans="1:35">
      <c r="A44" s="380"/>
      <c r="B44" s="323"/>
      <c r="C44" s="323"/>
      <c r="D44" s="324"/>
      <c r="E44" s="324"/>
      <c r="F44" s="719"/>
      <c r="G44" s="675"/>
      <c r="H44" s="675"/>
      <c r="I44" s="675"/>
      <c r="J44" s="675"/>
      <c r="K44" s="675"/>
      <c r="L44" s="675"/>
      <c r="M44" s="675"/>
      <c r="N44" s="675"/>
      <c r="O44" s="675"/>
      <c r="P44" s="675"/>
      <c r="Q44" s="676"/>
      <c r="R44" s="677"/>
      <c r="Y44" s="10"/>
      <c r="Z44" s="10"/>
      <c r="AA44" s="10"/>
      <c r="AB44" s="10"/>
      <c r="AC44" s="10"/>
      <c r="AD44" s="10"/>
      <c r="AE44" s="10"/>
      <c r="AF44" s="10"/>
      <c r="AG44" s="10"/>
      <c r="AH44" s="10"/>
      <c r="AI44" s="10"/>
    </row>
    <row r="45" spans="1:35" ht="15" customHeight="1">
      <c r="A45" s="380"/>
      <c r="B45" s="323"/>
      <c r="C45" s="323"/>
      <c r="D45" s="324"/>
      <c r="E45" s="324"/>
      <c r="F45" s="719"/>
      <c r="G45" s="675"/>
      <c r="H45" s="675"/>
      <c r="I45" s="675"/>
      <c r="J45" s="675"/>
      <c r="K45" s="675"/>
      <c r="L45" s="675"/>
      <c r="M45" s="675"/>
      <c r="N45" s="675"/>
      <c r="O45" s="675"/>
      <c r="P45" s="675"/>
      <c r="Q45" s="676"/>
      <c r="R45" s="677"/>
      <c r="Y45" s="10"/>
      <c r="Z45" s="10"/>
      <c r="AA45" s="10"/>
      <c r="AB45" s="10"/>
      <c r="AC45" s="10"/>
      <c r="AD45" s="10"/>
      <c r="AE45" s="10"/>
      <c r="AF45" s="10"/>
      <c r="AG45" s="10"/>
      <c r="AH45" s="10"/>
      <c r="AI45" s="10"/>
    </row>
    <row r="46" spans="1:35">
      <c r="A46" s="380"/>
      <c r="B46" s="323"/>
      <c r="C46" s="323"/>
      <c r="D46" s="324"/>
      <c r="E46" s="324"/>
      <c r="F46" s="719"/>
      <c r="G46" s="675"/>
      <c r="H46" s="675"/>
      <c r="I46" s="675"/>
      <c r="J46" s="675"/>
      <c r="K46" s="675"/>
      <c r="L46" s="675"/>
      <c r="M46" s="675"/>
      <c r="N46" s="675"/>
      <c r="O46" s="675"/>
      <c r="P46" s="675"/>
      <c r="Q46" s="676"/>
      <c r="R46" s="677"/>
      <c r="Y46" s="10"/>
      <c r="Z46" s="10"/>
      <c r="AA46" s="10"/>
      <c r="AB46" s="10"/>
      <c r="AC46" s="10"/>
      <c r="AD46" s="10"/>
      <c r="AE46" s="10"/>
      <c r="AF46" s="10"/>
      <c r="AG46" s="10"/>
      <c r="AH46" s="10"/>
      <c r="AI46" s="10"/>
    </row>
    <row r="47" spans="1:35">
      <c r="A47" s="380"/>
      <c r="B47" s="323"/>
      <c r="C47" s="323"/>
      <c r="D47" s="324"/>
      <c r="E47" s="324"/>
      <c r="F47" s="719"/>
      <c r="G47" s="675"/>
      <c r="H47" s="675"/>
      <c r="I47" s="675"/>
      <c r="J47" s="675"/>
      <c r="K47" s="675"/>
      <c r="L47" s="675"/>
      <c r="M47" s="675"/>
      <c r="N47" s="675"/>
      <c r="O47" s="675"/>
      <c r="P47" s="675"/>
      <c r="Q47" s="676"/>
      <c r="R47" s="677"/>
      <c r="Y47" s="10"/>
      <c r="Z47" s="10"/>
      <c r="AA47" s="10"/>
      <c r="AB47" s="10"/>
      <c r="AC47" s="10"/>
      <c r="AD47" s="10"/>
      <c r="AE47" s="10"/>
      <c r="AF47" s="10"/>
      <c r="AG47" s="10"/>
      <c r="AH47" s="10"/>
      <c r="AI47" s="10"/>
    </row>
    <row r="48" spans="1:35">
      <c r="A48" s="380"/>
      <c r="B48" s="323"/>
      <c r="C48" s="323"/>
      <c r="D48" s="324"/>
      <c r="E48" s="324"/>
      <c r="F48" s="719"/>
      <c r="G48" s="675"/>
      <c r="H48" s="675"/>
      <c r="I48" s="675"/>
      <c r="J48" s="675"/>
      <c r="K48" s="675"/>
      <c r="L48" s="675"/>
      <c r="M48" s="675"/>
      <c r="N48" s="675"/>
      <c r="O48" s="675"/>
      <c r="P48" s="675"/>
      <c r="Q48" s="676"/>
      <c r="R48" s="677"/>
      <c r="Y48" s="10"/>
      <c r="Z48" s="10"/>
      <c r="AA48" s="10"/>
      <c r="AB48" s="10"/>
      <c r="AC48" s="10"/>
      <c r="AD48" s="10"/>
      <c r="AE48" s="10"/>
      <c r="AF48" s="10"/>
      <c r="AG48" s="10"/>
      <c r="AH48" s="10"/>
      <c r="AI48" s="10"/>
    </row>
    <row r="49" spans="1:35">
      <c r="A49" s="380"/>
      <c r="B49" s="323"/>
      <c r="C49" s="323"/>
      <c r="D49" s="324"/>
      <c r="E49" s="324"/>
      <c r="F49" s="719"/>
      <c r="G49" s="675"/>
      <c r="H49" s="675"/>
      <c r="I49" s="675"/>
      <c r="J49" s="675"/>
      <c r="K49" s="675"/>
      <c r="L49" s="675"/>
      <c r="M49" s="675"/>
      <c r="N49" s="675"/>
      <c r="O49" s="675"/>
      <c r="P49" s="675"/>
      <c r="Q49" s="676"/>
      <c r="R49" s="677"/>
      <c r="Y49" s="10"/>
      <c r="Z49" s="10"/>
      <c r="AA49" s="10"/>
      <c r="AB49" s="10"/>
      <c r="AC49" s="10"/>
      <c r="AD49" s="10"/>
      <c r="AE49" s="10"/>
      <c r="AF49" s="10"/>
      <c r="AG49" s="10"/>
      <c r="AH49" s="10"/>
      <c r="AI49" s="10"/>
    </row>
    <row r="50" spans="1:35">
      <c r="A50" s="380"/>
      <c r="B50" s="323"/>
      <c r="C50" s="323"/>
      <c r="D50" s="324"/>
      <c r="E50" s="324"/>
      <c r="F50" s="675"/>
      <c r="G50" s="675"/>
      <c r="H50" s="675"/>
      <c r="I50" s="675"/>
      <c r="J50" s="675"/>
      <c r="K50" s="675"/>
      <c r="L50" s="675"/>
      <c r="M50" s="675"/>
      <c r="N50" s="675"/>
      <c r="O50" s="675"/>
      <c r="P50" s="675"/>
      <c r="Q50" s="676"/>
      <c r="R50" s="677"/>
      <c r="Y50" s="10"/>
      <c r="Z50" s="10"/>
      <c r="AA50" s="10"/>
      <c r="AB50" s="10"/>
      <c r="AC50" s="10"/>
      <c r="AD50" s="10"/>
      <c r="AE50" s="10"/>
      <c r="AF50" s="10"/>
      <c r="AG50" s="10"/>
      <c r="AH50" s="10"/>
      <c r="AI50" s="10"/>
    </row>
    <row r="51" spans="1:35" ht="13.5" thickBot="1">
      <c r="A51" s="381"/>
      <c r="B51" s="326"/>
      <c r="C51" s="326"/>
      <c r="D51" s="326"/>
      <c r="E51" s="326"/>
      <c r="F51" s="718"/>
      <c r="G51" s="668"/>
      <c r="H51" s="668"/>
      <c r="I51" s="668"/>
      <c r="J51" s="668"/>
      <c r="K51" s="668"/>
      <c r="L51" s="668"/>
      <c r="M51" s="668"/>
      <c r="N51" s="668"/>
      <c r="O51" s="668"/>
      <c r="P51" s="668"/>
      <c r="Q51" s="669"/>
      <c r="R51" s="670"/>
      <c r="Y51" s="10"/>
      <c r="Z51" s="10"/>
      <c r="AA51" s="10"/>
      <c r="AB51" s="10"/>
      <c r="AC51" s="10"/>
      <c r="AD51" s="10"/>
      <c r="AE51" s="10"/>
      <c r="AF51" s="10"/>
      <c r="AG51" s="10"/>
      <c r="AH51" s="10"/>
      <c r="AI51" s="10"/>
    </row>
    <row r="52" spans="1:35" ht="12" customHeight="1">
      <c r="A52" s="328"/>
      <c r="B52" s="278"/>
      <c r="C52" s="278"/>
      <c r="D52" s="278"/>
      <c r="E52" s="278"/>
      <c r="Y52" s="10"/>
      <c r="Z52" s="10"/>
      <c r="AA52" s="10"/>
      <c r="AB52" s="10"/>
      <c r="AC52" s="10"/>
      <c r="AD52" s="10"/>
      <c r="AE52" s="10"/>
      <c r="AF52" s="10"/>
      <c r="AG52" s="10"/>
      <c r="AH52" s="10"/>
      <c r="AI52" s="10"/>
    </row>
    <row r="53" spans="1:35">
      <c r="Y53" s="10"/>
      <c r="Z53" s="10"/>
      <c r="AA53" s="10"/>
      <c r="AB53" s="10"/>
      <c r="AC53" s="10"/>
      <c r="AD53" s="10"/>
      <c r="AE53" s="10"/>
      <c r="AF53" s="10"/>
      <c r="AG53" s="10"/>
      <c r="AH53" s="10"/>
      <c r="AI53" s="10"/>
    </row>
    <row r="54" spans="1:35" s="10" customFormat="1">
      <c r="A54" s="15"/>
    </row>
    <row r="55" spans="1:35" s="10" customFormat="1">
      <c r="A55" s="15"/>
    </row>
    <row r="56" spans="1:35" s="10" customFormat="1">
      <c r="A56" s="15"/>
    </row>
    <row r="57" spans="1:35" s="10" customFormat="1">
      <c r="A57" s="15"/>
    </row>
    <row r="58" spans="1:35" s="10" customFormat="1">
      <c r="A58" s="15"/>
    </row>
    <row r="59" spans="1:35">
      <c r="Y59" s="10"/>
      <c r="Z59" s="10"/>
      <c r="AA59" s="10"/>
      <c r="AB59" s="10"/>
      <c r="AC59" s="10"/>
      <c r="AD59" s="10"/>
      <c r="AE59" s="10"/>
      <c r="AF59" s="10"/>
      <c r="AG59" s="10"/>
      <c r="AH59" s="10"/>
      <c r="AI59" s="10"/>
    </row>
    <row r="60" spans="1:35">
      <c r="Y60" s="10"/>
      <c r="Z60" s="10"/>
      <c r="AA60" s="10"/>
      <c r="AB60" s="10"/>
      <c r="AC60" s="10"/>
      <c r="AD60" s="10"/>
      <c r="AE60" s="10"/>
      <c r="AF60" s="10"/>
      <c r="AG60" s="10"/>
      <c r="AH60" s="10"/>
      <c r="AI60" s="10"/>
    </row>
    <row r="61" spans="1:35">
      <c r="Y61" s="10"/>
      <c r="Z61" s="10"/>
      <c r="AA61" s="10"/>
      <c r="AB61" s="10"/>
      <c r="AC61" s="10"/>
      <c r="AD61" s="10"/>
      <c r="AE61" s="10"/>
      <c r="AF61" s="10"/>
      <c r="AG61" s="10"/>
      <c r="AH61" s="10"/>
      <c r="AI61" s="10"/>
    </row>
    <row r="62" spans="1:35">
      <c r="Y62" s="10"/>
      <c r="Z62" s="10"/>
      <c r="AA62" s="10"/>
      <c r="AB62" s="10"/>
      <c r="AC62" s="10"/>
      <c r="AD62" s="10"/>
      <c r="AE62" s="10"/>
      <c r="AF62" s="10"/>
      <c r="AG62" s="10"/>
      <c r="AH62" s="10"/>
      <c r="AI62" s="10"/>
    </row>
    <row r="63" spans="1:35">
      <c r="Y63" s="10"/>
      <c r="Z63" s="10"/>
      <c r="AA63" s="10"/>
      <c r="AB63" s="10"/>
      <c r="AC63" s="10"/>
      <c r="AD63" s="10"/>
      <c r="AE63" s="10"/>
      <c r="AF63" s="10"/>
      <c r="AG63" s="10"/>
      <c r="AH63" s="10"/>
      <c r="AI63" s="10"/>
    </row>
    <row r="64" spans="1: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row r="140" spans="25:35">
      <c r="Y140" s="10"/>
      <c r="Z140" s="10"/>
      <c r="AA140" s="10"/>
      <c r="AB140" s="10"/>
      <c r="AC140" s="10"/>
      <c r="AD140" s="10"/>
      <c r="AE140" s="10"/>
      <c r="AF140" s="10"/>
      <c r="AG140" s="10"/>
      <c r="AH140" s="10"/>
      <c r="AI140" s="10"/>
    </row>
    <row r="141" spans="25:35">
      <c r="Y141" s="10"/>
      <c r="Z141" s="10"/>
      <c r="AA141" s="10"/>
      <c r="AB141" s="10"/>
      <c r="AC141" s="10"/>
      <c r="AD141" s="10"/>
      <c r="AE141" s="10"/>
      <c r="AF141" s="10"/>
      <c r="AG141" s="10"/>
      <c r="AH141" s="10"/>
      <c r="AI141" s="10"/>
    </row>
    <row r="142" spans="25:35">
      <c r="Y142" s="10"/>
      <c r="Z142" s="10"/>
      <c r="AA142" s="10"/>
      <c r="AB142" s="10"/>
      <c r="AC142" s="10"/>
      <c r="AD142" s="10"/>
      <c r="AE142" s="10"/>
      <c r="AF142" s="10"/>
      <c r="AG142" s="10"/>
      <c r="AH142" s="10"/>
      <c r="AI142" s="10"/>
    </row>
    <row r="143" spans="25:35">
      <c r="Y143" s="10"/>
      <c r="Z143" s="10"/>
      <c r="AA143" s="10"/>
      <c r="AB143" s="10"/>
      <c r="AC143" s="10"/>
      <c r="AD143" s="10"/>
      <c r="AE143" s="10"/>
      <c r="AF143" s="10"/>
      <c r="AG143" s="10"/>
      <c r="AH143" s="10"/>
      <c r="AI143" s="10"/>
    </row>
    <row r="144" spans="25:35">
      <c r="Y144" s="10"/>
      <c r="Z144" s="10"/>
      <c r="AA144" s="10"/>
      <c r="AB144" s="10"/>
      <c r="AC144" s="10"/>
      <c r="AD144" s="10"/>
      <c r="AE144" s="10"/>
      <c r="AF144" s="10"/>
      <c r="AG144" s="10"/>
      <c r="AH144" s="10"/>
      <c r="AI144" s="10"/>
    </row>
    <row r="145" spans="25:35">
      <c r="Y145" s="10"/>
      <c r="Z145" s="10"/>
      <c r="AA145" s="10"/>
      <c r="AB145" s="10"/>
      <c r="AC145" s="10"/>
      <c r="AD145" s="10"/>
      <c r="AE145" s="10"/>
      <c r="AF145" s="10"/>
      <c r="AG145" s="10"/>
      <c r="AH145" s="10"/>
      <c r="AI145" s="10"/>
    </row>
    <row r="146" spans="25:35">
      <c r="Y146" s="10"/>
      <c r="Z146" s="10"/>
      <c r="AA146" s="10"/>
      <c r="AB146" s="10"/>
      <c r="AC146" s="10"/>
      <c r="AD146" s="10"/>
      <c r="AE146" s="10"/>
      <c r="AF146" s="10"/>
      <c r="AG146" s="10"/>
      <c r="AH146" s="10"/>
      <c r="AI146" s="10"/>
    </row>
    <row r="147" spans="25:35">
      <c r="Y147" s="10"/>
      <c r="Z147" s="10"/>
      <c r="AA147" s="10"/>
      <c r="AB147" s="10"/>
      <c r="AC147" s="10"/>
      <c r="AD147" s="10"/>
      <c r="AE147" s="10"/>
      <c r="AF147" s="10"/>
      <c r="AG147" s="10"/>
      <c r="AH147" s="10"/>
      <c r="AI147" s="10"/>
    </row>
    <row r="148" spans="25:35">
      <c r="Y148" s="10"/>
      <c r="Z148" s="10"/>
      <c r="AA148" s="10"/>
      <c r="AB148" s="10"/>
      <c r="AC148" s="10"/>
      <c r="AD148" s="10"/>
      <c r="AE148" s="10"/>
      <c r="AF148" s="10"/>
      <c r="AG148" s="10"/>
      <c r="AH148" s="10"/>
      <c r="AI148" s="10"/>
    </row>
    <row r="149" spans="25:35">
      <c r="Y149" s="10"/>
      <c r="Z149" s="10"/>
      <c r="AA149" s="10"/>
      <c r="AB149" s="10"/>
      <c r="AC149" s="10"/>
      <c r="AD149" s="10"/>
      <c r="AE149" s="10"/>
      <c r="AF149" s="10"/>
      <c r="AG149" s="10"/>
      <c r="AH149" s="10"/>
      <c r="AI149" s="10"/>
    </row>
    <row r="150" spans="25:35">
      <c r="Y150" s="10"/>
      <c r="Z150" s="10"/>
      <c r="AA150" s="10"/>
      <c r="AB150" s="10"/>
      <c r="AC150" s="10"/>
      <c r="AD150" s="10"/>
      <c r="AE150" s="10"/>
      <c r="AF150" s="10"/>
      <c r="AG150" s="10"/>
      <c r="AH150" s="10"/>
      <c r="AI150" s="10"/>
    </row>
    <row r="151" spans="25:35">
      <c r="Y151" s="10"/>
      <c r="Z151" s="10"/>
      <c r="AA151" s="10"/>
      <c r="AB151" s="10"/>
      <c r="AC151" s="10"/>
      <c r="AD151" s="10"/>
      <c r="AE151" s="10"/>
      <c r="AF151" s="10"/>
      <c r="AG151" s="10"/>
      <c r="AH151" s="10"/>
      <c r="AI151" s="10"/>
    </row>
    <row r="152" spans="25:35">
      <c r="Y152" s="10"/>
      <c r="Z152" s="10"/>
      <c r="AA152" s="10"/>
      <c r="AB152" s="10"/>
      <c r="AC152" s="10"/>
      <c r="AD152" s="10"/>
      <c r="AE152" s="10"/>
      <c r="AF152" s="10"/>
      <c r="AG152" s="10"/>
      <c r="AH152" s="10"/>
      <c r="AI152" s="10"/>
    </row>
    <row r="153" spans="25:35">
      <c r="Y153" s="10"/>
      <c r="Z153" s="10"/>
      <c r="AA153" s="10"/>
      <c r="AB153" s="10"/>
      <c r="AC153" s="10"/>
      <c r="AD153" s="10"/>
      <c r="AE153" s="10"/>
      <c r="AF153" s="10"/>
      <c r="AG153" s="10"/>
      <c r="AH153" s="10"/>
      <c r="AI153" s="10"/>
    </row>
    <row r="154" spans="25:35">
      <c r="Y154" s="10"/>
      <c r="Z154" s="10"/>
      <c r="AA154" s="10"/>
      <c r="AB154" s="10"/>
      <c r="AC154" s="10"/>
      <c r="AD154" s="10"/>
      <c r="AE154" s="10"/>
      <c r="AF154" s="10"/>
      <c r="AG154" s="10"/>
      <c r="AH154" s="10"/>
      <c r="AI154" s="10"/>
    </row>
  </sheetData>
  <mergeCells count="60">
    <mergeCell ref="B15:F15"/>
    <mergeCell ref="B16:F16"/>
    <mergeCell ref="B17:F17"/>
    <mergeCell ref="B18:F18"/>
    <mergeCell ref="B25:F25"/>
    <mergeCell ref="B19:F19"/>
    <mergeCell ref="B20:F20"/>
    <mergeCell ref="B21:F21"/>
    <mergeCell ref="B22:F22"/>
    <mergeCell ref="B23:F23"/>
    <mergeCell ref="B24:F24"/>
    <mergeCell ref="G1:R3"/>
    <mergeCell ref="K33:R33"/>
    <mergeCell ref="K39:R39"/>
    <mergeCell ref="F33:J33"/>
    <mergeCell ref="K35:R35"/>
    <mergeCell ref="K36:R36"/>
    <mergeCell ref="B5:F5"/>
    <mergeCell ref="B6:F6"/>
    <mergeCell ref="B7:F7"/>
    <mergeCell ref="B8:F8"/>
    <mergeCell ref="B9:F9"/>
    <mergeCell ref="B10:F10"/>
    <mergeCell ref="B11:F11"/>
    <mergeCell ref="B12:F12"/>
    <mergeCell ref="B13:F13"/>
    <mergeCell ref="B14:F14"/>
    <mergeCell ref="K34:R34"/>
    <mergeCell ref="K45:R45"/>
    <mergeCell ref="F38:J38"/>
    <mergeCell ref="K44:R44"/>
    <mergeCell ref="F34:J34"/>
    <mergeCell ref="F44:J44"/>
    <mergeCell ref="F39:J39"/>
    <mergeCell ref="F36:J36"/>
    <mergeCell ref="F40:J40"/>
    <mergeCell ref="K42:R42"/>
    <mergeCell ref="F35:J35"/>
    <mergeCell ref="K47:R47"/>
    <mergeCell ref="K48:R48"/>
    <mergeCell ref="F48:J48"/>
    <mergeCell ref="F37:J37"/>
    <mergeCell ref="K37:R37"/>
    <mergeCell ref="F47:J47"/>
    <mergeCell ref="F46:J46"/>
    <mergeCell ref="F45:J45"/>
    <mergeCell ref="F43:J43"/>
    <mergeCell ref="K43:R43"/>
    <mergeCell ref="K38:R38"/>
    <mergeCell ref="K46:R46"/>
    <mergeCell ref="F42:J42"/>
    <mergeCell ref="K40:R40"/>
    <mergeCell ref="F41:J41"/>
    <mergeCell ref="K41:R41"/>
    <mergeCell ref="K50:R50"/>
    <mergeCell ref="K51:R51"/>
    <mergeCell ref="F51:J51"/>
    <mergeCell ref="F50:J50"/>
    <mergeCell ref="F49:J49"/>
    <mergeCell ref="K49:R49"/>
  </mergeCells>
  <phoneticPr fontId="48" type="noConversion"/>
  <printOptions horizontalCentered="1"/>
  <pageMargins left="0.21" right="0.2" top="0.44" bottom="0.33" header="0.21" footer="0.2"/>
  <pageSetup scale="74" fitToHeight="0" orientation="landscape" horizontalDpi="300" verticalDpi="4294967292" r:id="rId1"/>
  <headerFooter alignWithMargins="0">
    <oddFooter>&amp;L&amp;8Copyright© 2001 Ford Motor CompanyAll Rights Reserved&amp;F&amp;C&amp;8Page &amp;P of &amp;N  -  Checklist: &amp;A&amp;R&amp;8Date Printed:  &amp;D</oddFooter>
  </headerFooter>
  <rowBreaks count="1" manualBreakCount="1">
    <brk id="19" max="17" man="1"/>
  </rowBreaks>
  <colBreaks count="1" manualBreakCount="1">
    <brk id="1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139"/>
  <sheetViews>
    <sheetView showGridLines="0" zoomScaleNormal="100" workbookViewId="0">
      <pane ySplit="5" topLeftCell="A21" activePane="bottomLeft" state="frozen"/>
      <selection activeCell="B16" sqref="B16:F16"/>
      <selection pane="bottomLeft" activeCell="B16" sqref="B16:F16"/>
    </sheetView>
  </sheetViews>
  <sheetFormatPr defaultColWidth="9.140625" defaultRowHeight="12.75"/>
  <cols>
    <col min="1" max="1" width="6.85546875" style="329" customWidth="1"/>
    <col min="2" max="2" width="7.7109375" style="286" customWidth="1"/>
    <col min="3" max="3" width="8.42578125" style="283" customWidth="1"/>
    <col min="4" max="5" width="9.7109375" style="283" customWidth="1"/>
    <col min="6" max="6" width="49.28515625" style="278" customWidth="1"/>
    <col min="7" max="18" width="7.28515625" style="278" customWidth="1"/>
    <col min="19" max="29" width="1.85546875" style="278" customWidth="1"/>
    <col min="30" max="30" width="2.42578125" style="278" customWidth="1"/>
    <col min="31" max="31" width="2" style="278" customWidth="1"/>
    <col min="32" max="32" width="22.28515625" style="278" customWidth="1"/>
    <col min="33" max="33" width="19.85546875" style="278" customWidth="1"/>
    <col min="34" max="16384" width="9.140625" style="278"/>
  </cols>
  <sheetData>
    <row r="1" spans="1:35" ht="17.25" customHeight="1">
      <c r="A1" s="365"/>
      <c r="B1" s="10"/>
      <c r="C1" s="10"/>
      <c r="D1" s="276" t="s">
        <v>428</v>
      </c>
      <c r="E1" s="277"/>
      <c r="G1" s="678" t="s">
        <v>277</v>
      </c>
      <c r="H1" s="679"/>
      <c r="I1" s="679"/>
      <c r="J1" s="679"/>
      <c r="K1" s="679"/>
      <c r="L1" s="679"/>
      <c r="M1" s="679"/>
      <c r="N1" s="679"/>
      <c r="O1" s="679"/>
      <c r="P1" s="679"/>
      <c r="Q1" s="679"/>
      <c r="R1" s="680"/>
    </row>
    <row r="2" spans="1:35" ht="17.25" customHeight="1">
      <c r="A2" s="366"/>
      <c r="B2" s="278"/>
      <c r="C2" s="278"/>
      <c r="D2" s="280" t="s">
        <v>455</v>
      </c>
      <c r="E2" s="277"/>
      <c r="G2" s="681"/>
      <c r="H2" s="682"/>
      <c r="I2" s="682"/>
      <c r="J2" s="682"/>
      <c r="K2" s="682"/>
      <c r="L2" s="682"/>
      <c r="M2" s="682"/>
      <c r="N2" s="682"/>
      <c r="O2" s="682"/>
      <c r="P2" s="682"/>
      <c r="Q2" s="682"/>
      <c r="R2" s="683"/>
    </row>
    <row r="3" spans="1:35" s="277" customFormat="1" ht="18.75" customHeight="1">
      <c r="A3" s="367"/>
      <c r="B3" s="282"/>
      <c r="C3" s="283"/>
      <c r="D3" s="282"/>
      <c r="E3" s="283"/>
      <c r="G3" s="684"/>
      <c r="H3" s="685"/>
      <c r="I3" s="685"/>
      <c r="J3" s="685"/>
      <c r="K3" s="685"/>
      <c r="L3" s="685"/>
      <c r="M3" s="685"/>
      <c r="N3" s="685"/>
      <c r="O3" s="685"/>
      <c r="P3" s="685"/>
      <c r="Q3" s="685"/>
      <c r="R3" s="686"/>
    </row>
    <row r="4" spans="1:35" ht="12" customHeight="1" thickBot="1">
      <c r="A4" s="501" t="s">
        <v>639</v>
      </c>
      <c r="B4" s="285"/>
      <c r="C4" s="285"/>
      <c r="D4" s="285"/>
      <c r="E4" s="285"/>
    </row>
    <row r="5" spans="1:35" s="291" customFormat="1" ht="30" customHeight="1" thickBot="1">
      <c r="A5" s="368" t="s">
        <v>369</v>
      </c>
      <c r="B5" s="775" t="s">
        <v>21</v>
      </c>
      <c r="C5" s="776"/>
      <c r="D5" s="776"/>
      <c r="E5" s="776"/>
      <c r="F5" s="777"/>
      <c r="G5" s="409" t="str">
        <f>Information!C4</f>
        <v>VP</v>
      </c>
      <c r="H5" s="288" t="str">
        <f>Information!D4</f>
        <v>TT</v>
      </c>
      <c r="I5" s="288" t="str">
        <f>Information!E4</f>
        <v>PP</v>
      </c>
      <c r="J5" s="288" t="str">
        <f>Information!F4</f>
        <v>SOP</v>
      </c>
      <c r="K5" s="288"/>
      <c r="L5" s="289"/>
      <c r="M5" s="289"/>
      <c r="N5" s="289"/>
      <c r="O5" s="289"/>
      <c r="P5" s="289"/>
      <c r="Q5" s="289"/>
      <c r="R5" s="290"/>
    </row>
    <row r="6" spans="1:35" s="296" customFormat="1" ht="35.25" customHeight="1">
      <c r="A6" s="369" t="s">
        <v>24</v>
      </c>
      <c r="B6" s="778" t="s">
        <v>292</v>
      </c>
      <c r="C6" s="779"/>
      <c r="D6" s="779"/>
      <c r="E6" s="779"/>
      <c r="F6" s="780"/>
      <c r="G6" s="410" t="s">
        <v>477</v>
      </c>
      <c r="H6" s="293" t="s">
        <v>477</v>
      </c>
      <c r="I6" s="293" t="s">
        <v>477</v>
      </c>
      <c r="J6" s="293"/>
      <c r="K6" s="293"/>
      <c r="L6" s="293"/>
      <c r="M6" s="293"/>
      <c r="N6" s="293"/>
      <c r="O6" s="293"/>
      <c r="P6" s="293"/>
      <c r="Q6" s="293"/>
      <c r="R6" s="370"/>
      <c r="Y6" s="10"/>
      <c r="Z6" s="10"/>
      <c r="AA6" s="10"/>
      <c r="AB6" s="10"/>
      <c r="AC6" s="10"/>
      <c r="AD6" s="10"/>
      <c r="AE6" s="10"/>
      <c r="AF6" s="10"/>
      <c r="AG6" s="10"/>
      <c r="AH6" s="10"/>
      <c r="AI6" s="10"/>
    </row>
    <row r="7" spans="1:35" ht="35.25" customHeight="1">
      <c r="A7" s="371" t="s">
        <v>373</v>
      </c>
      <c r="B7" s="781" t="s">
        <v>293</v>
      </c>
      <c r="C7" s="782"/>
      <c r="D7" s="782"/>
      <c r="E7" s="782"/>
      <c r="F7" s="783"/>
      <c r="G7" s="411" t="s">
        <v>477</v>
      </c>
      <c r="H7" s="298" t="s">
        <v>477</v>
      </c>
      <c r="I7" s="298" t="s">
        <v>477</v>
      </c>
      <c r="J7" s="298"/>
      <c r="K7" s="298"/>
      <c r="L7" s="298"/>
      <c r="M7" s="298"/>
      <c r="N7" s="298"/>
      <c r="O7" s="298"/>
      <c r="P7" s="298"/>
      <c r="Q7" s="298"/>
      <c r="R7" s="373"/>
      <c r="Y7" s="10"/>
      <c r="Z7" s="10"/>
      <c r="AA7" s="10"/>
      <c r="AB7" s="10"/>
      <c r="AC7" s="10"/>
      <c r="AD7" s="10"/>
      <c r="AE7" s="10"/>
      <c r="AF7" s="10"/>
      <c r="AG7" s="10"/>
      <c r="AH7" s="10"/>
      <c r="AI7" s="10"/>
    </row>
    <row r="8" spans="1:35" ht="35.25" customHeight="1">
      <c r="A8" s="371" t="s">
        <v>374</v>
      </c>
      <c r="B8" s="784" t="s">
        <v>176</v>
      </c>
      <c r="C8" s="785"/>
      <c r="D8" s="785"/>
      <c r="E8" s="785"/>
      <c r="F8" s="786"/>
      <c r="G8" s="411" t="s">
        <v>477</v>
      </c>
      <c r="H8" s="298" t="s">
        <v>477</v>
      </c>
      <c r="I8" s="298" t="s">
        <v>477</v>
      </c>
      <c r="J8" s="298"/>
      <c r="K8" s="298"/>
      <c r="L8" s="298"/>
      <c r="M8" s="298"/>
      <c r="N8" s="298"/>
      <c r="O8" s="298"/>
      <c r="P8" s="298"/>
      <c r="Q8" s="298"/>
      <c r="R8" s="373"/>
      <c r="Y8" s="10"/>
      <c r="Z8" s="10"/>
      <c r="AA8" s="10"/>
      <c r="AB8" s="10"/>
      <c r="AC8" s="10"/>
      <c r="AD8" s="10"/>
      <c r="AE8" s="10"/>
      <c r="AF8" s="10"/>
      <c r="AG8" s="10"/>
      <c r="AH8" s="10"/>
      <c r="AI8" s="10"/>
    </row>
    <row r="9" spans="1:35" ht="35.25" customHeight="1">
      <c r="A9" s="371" t="s">
        <v>456</v>
      </c>
      <c r="B9" s="784" t="s">
        <v>9</v>
      </c>
      <c r="C9" s="785"/>
      <c r="D9" s="785"/>
      <c r="E9" s="785"/>
      <c r="F9" s="786"/>
      <c r="G9" s="411" t="s">
        <v>477</v>
      </c>
      <c r="H9" s="298" t="s">
        <v>477</v>
      </c>
      <c r="I9" s="298" t="s">
        <v>477</v>
      </c>
      <c r="J9" s="298"/>
      <c r="K9" s="298"/>
      <c r="L9" s="298"/>
      <c r="M9" s="298"/>
      <c r="N9" s="298"/>
      <c r="O9" s="298"/>
      <c r="P9" s="298"/>
      <c r="Q9" s="298"/>
      <c r="R9" s="373"/>
      <c r="Y9" s="10"/>
      <c r="Z9" s="10"/>
      <c r="AA9" s="10"/>
      <c r="AB9" s="10"/>
      <c r="AC9" s="10"/>
      <c r="AD9" s="10"/>
      <c r="AE9" s="10"/>
      <c r="AF9" s="10"/>
      <c r="AG9" s="10"/>
      <c r="AH9" s="10"/>
      <c r="AI9" s="10"/>
    </row>
    <row r="10" spans="1:35" ht="35.25" customHeight="1">
      <c r="A10" s="371" t="s">
        <v>457</v>
      </c>
      <c r="B10" s="784" t="s">
        <v>366</v>
      </c>
      <c r="C10" s="785"/>
      <c r="D10" s="785"/>
      <c r="E10" s="785"/>
      <c r="F10" s="786"/>
      <c r="G10" s="411" t="s">
        <v>477</v>
      </c>
      <c r="H10" s="298" t="s">
        <v>477</v>
      </c>
      <c r="I10" s="298" t="s">
        <v>477</v>
      </c>
      <c r="J10" s="298"/>
      <c r="K10" s="298"/>
      <c r="L10" s="298"/>
      <c r="M10" s="298"/>
      <c r="N10" s="298"/>
      <c r="O10" s="298"/>
      <c r="P10" s="298"/>
      <c r="Q10" s="298"/>
      <c r="R10" s="373"/>
      <c r="Y10" s="10"/>
      <c r="Z10" s="10"/>
      <c r="AA10" s="10"/>
      <c r="AB10" s="10"/>
      <c r="AC10" s="10"/>
      <c r="AD10" s="10"/>
      <c r="AE10" s="10"/>
      <c r="AF10" s="10"/>
      <c r="AG10" s="10"/>
      <c r="AH10" s="10"/>
      <c r="AI10" s="10"/>
    </row>
    <row r="11" spans="1:35" ht="35.25" customHeight="1">
      <c r="A11" s="371" t="s">
        <v>458</v>
      </c>
      <c r="B11" s="784" t="s">
        <v>218</v>
      </c>
      <c r="C11" s="785"/>
      <c r="D11" s="785"/>
      <c r="E11" s="785"/>
      <c r="F11" s="786"/>
      <c r="G11" s="411" t="s">
        <v>477</v>
      </c>
      <c r="H11" s="298" t="s">
        <v>477</v>
      </c>
      <c r="I11" s="298" t="s">
        <v>477</v>
      </c>
      <c r="J11" s="298"/>
      <c r="K11" s="298"/>
      <c r="L11" s="298"/>
      <c r="M11" s="298"/>
      <c r="N11" s="298"/>
      <c r="O11" s="298"/>
      <c r="P11" s="298"/>
      <c r="Q11" s="298"/>
      <c r="R11" s="373"/>
      <c r="Y11" s="10"/>
      <c r="Z11" s="10"/>
      <c r="AA11" s="10"/>
      <c r="AB11" s="10"/>
      <c r="AC11" s="10"/>
      <c r="AD11" s="10"/>
      <c r="AE11" s="10"/>
      <c r="AF11" s="10"/>
      <c r="AG11" s="10"/>
      <c r="AH11" s="10"/>
      <c r="AI11" s="10"/>
    </row>
    <row r="12" spans="1:35" ht="35.25" customHeight="1">
      <c r="A12" s="371" t="s">
        <v>459</v>
      </c>
      <c r="B12" s="784" t="s">
        <v>219</v>
      </c>
      <c r="C12" s="785"/>
      <c r="D12" s="785"/>
      <c r="E12" s="785"/>
      <c r="F12" s="786"/>
      <c r="G12" s="411" t="s">
        <v>477</v>
      </c>
      <c r="H12" s="298" t="s">
        <v>477</v>
      </c>
      <c r="I12" s="298" t="s">
        <v>477</v>
      </c>
      <c r="J12" s="298"/>
      <c r="K12" s="298"/>
      <c r="L12" s="298"/>
      <c r="M12" s="298"/>
      <c r="N12" s="298"/>
      <c r="O12" s="298"/>
      <c r="P12" s="298"/>
      <c r="Q12" s="298"/>
      <c r="R12" s="373"/>
      <c r="Y12" s="10"/>
      <c r="Z12" s="10"/>
      <c r="AA12" s="10"/>
      <c r="AB12" s="10"/>
      <c r="AC12" s="10"/>
      <c r="AD12" s="10"/>
      <c r="AE12" s="10"/>
      <c r="AF12" s="10"/>
      <c r="AG12" s="10"/>
      <c r="AH12" s="10"/>
      <c r="AI12" s="10"/>
    </row>
    <row r="13" spans="1:35" ht="35.25" customHeight="1">
      <c r="A13" s="371" t="s">
        <v>460</v>
      </c>
      <c r="B13" s="784" t="s">
        <v>220</v>
      </c>
      <c r="C13" s="785"/>
      <c r="D13" s="785"/>
      <c r="E13" s="785"/>
      <c r="F13" s="786"/>
      <c r="G13" s="411" t="s">
        <v>477</v>
      </c>
      <c r="H13" s="298" t="s">
        <v>477</v>
      </c>
      <c r="I13" s="298" t="s">
        <v>477</v>
      </c>
      <c r="J13" s="298"/>
      <c r="K13" s="298"/>
      <c r="L13" s="298"/>
      <c r="M13" s="298"/>
      <c r="N13" s="298"/>
      <c r="O13" s="298"/>
      <c r="P13" s="298"/>
      <c r="Q13" s="298"/>
      <c r="R13" s="373"/>
      <c r="Y13" s="10"/>
      <c r="Z13" s="10"/>
      <c r="AA13" s="10"/>
      <c r="AB13" s="10"/>
      <c r="AC13" s="10"/>
      <c r="AD13" s="10"/>
      <c r="AE13" s="10"/>
      <c r="AF13" s="10"/>
      <c r="AG13" s="10"/>
      <c r="AH13" s="10"/>
      <c r="AI13" s="10"/>
    </row>
    <row r="14" spans="1:35" ht="35.25" customHeight="1" thickBot="1">
      <c r="A14" s="375" t="s">
        <v>333</v>
      </c>
      <c r="B14" s="790"/>
      <c r="C14" s="791"/>
      <c r="D14" s="791"/>
      <c r="E14" s="791"/>
      <c r="F14" s="792"/>
      <c r="G14" s="412"/>
      <c r="H14" s="407"/>
      <c r="I14" s="407"/>
      <c r="J14" s="407"/>
      <c r="K14" s="407"/>
      <c r="L14" s="407"/>
      <c r="M14" s="407"/>
      <c r="N14" s="407"/>
      <c r="O14" s="407"/>
      <c r="P14" s="407"/>
      <c r="Q14" s="407"/>
      <c r="R14" s="408"/>
      <c r="Y14" s="10"/>
      <c r="Z14" s="10"/>
      <c r="AA14" s="10"/>
      <c r="AB14" s="10"/>
      <c r="AC14" s="10"/>
      <c r="AD14" s="10"/>
      <c r="AE14" s="10"/>
      <c r="AF14" s="10"/>
      <c r="AG14" s="10"/>
      <c r="AH14" s="10"/>
      <c r="AI14" s="10"/>
    </row>
    <row r="15" spans="1:35" s="309" customFormat="1" ht="22.5" customHeight="1" thickBot="1">
      <c r="A15" s="376" t="s">
        <v>334</v>
      </c>
      <c r="B15" s="787" t="s">
        <v>429</v>
      </c>
      <c r="C15" s="788"/>
      <c r="D15" s="788"/>
      <c r="E15" s="788"/>
      <c r="F15" s="789"/>
      <c r="G15" s="413" t="str">
        <f t="shared" ref="G15:R15" si="0">IF(ISNA(MATCH("R",G$6:G$13,0)),IF(ISNA(MATCH("Y",G$6:G$13,0)),IF(ISNA(MATCH("G",G$6:G$13,0)),"","G"),"Y"),"R")</f>
        <v>G</v>
      </c>
      <c r="H15" s="307" t="str">
        <f t="shared" si="0"/>
        <v>G</v>
      </c>
      <c r="I15" s="307" t="str">
        <f t="shared" si="0"/>
        <v>G</v>
      </c>
      <c r="J15" s="307" t="str">
        <f t="shared" si="0"/>
        <v/>
      </c>
      <c r="K15" s="307" t="str">
        <f t="shared" si="0"/>
        <v/>
      </c>
      <c r="L15" s="307" t="str">
        <f t="shared" si="0"/>
        <v/>
      </c>
      <c r="M15" s="307" t="str">
        <f t="shared" si="0"/>
        <v/>
      </c>
      <c r="N15" s="307" t="str">
        <f t="shared" si="0"/>
        <v/>
      </c>
      <c r="O15" s="307" t="str">
        <f t="shared" si="0"/>
        <v/>
      </c>
      <c r="P15" s="307" t="str">
        <f t="shared" si="0"/>
        <v/>
      </c>
      <c r="Q15" s="307" t="str">
        <f t="shared" si="0"/>
        <v/>
      </c>
      <c r="R15" s="308" t="str">
        <f t="shared" si="0"/>
        <v/>
      </c>
      <c r="Y15" s="12"/>
      <c r="Z15" s="12"/>
      <c r="AA15" s="12"/>
      <c r="AB15" s="12"/>
      <c r="AC15" s="12"/>
      <c r="AD15" s="12"/>
      <c r="AE15" s="12"/>
      <c r="AF15" s="12"/>
      <c r="AG15" s="12"/>
      <c r="AH15" s="12"/>
      <c r="AI15" s="12"/>
    </row>
    <row r="16" spans="1:35" s="99" customFormat="1" ht="17.25" customHeight="1">
      <c r="B16" s="97"/>
      <c r="C16" s="97"/>
      <c r="D16" s="97"/>
      <c r="E16" s="97"/>
      <c r="F16" s="97"/>
      <c r="G16" s="98">
        <f>Information!C5</f>
        <v>0</v>
      </c>
      <c r="H16" s="98">
        <f>Information!D5</f>
        <v>0</v>
      </c>
      <c r="I16" s="98">
        <f>Information!E5</f>
        <v>0</v>
      </c>
      <c r="J16" s="98">
        <f>Information!F5</f>
        <v>0</v>
      </c>
      <c r="K16" s="98"/>
      <c r="L16" s="98"/>
      <c r="M16" s="98"/>
      <c r="N16" s="98"/>
      <c r="O16" s="98"/>
      <c r="P16" s="98"/>
      <c r="Q16" s="98"/>
      <c r="R16" s="98"/>
    </row>
    <row r="17" spans="1:35" s="277" customFormat="1" ht="10.5" customHeight="1">
      <c r="A17" s="367"/>
      <c r="B17" s="310"/>
      <c r="C17" s="311"/>
      <c r="D17" s="311"/>
      <c r="E17" s="311"/>
      <c r="G17" s="312"/>
      <c r="H17" s="312"/>
      <c r="I17" s="312"/>
      <c r="J17" s="312"/>
      <c r="K17" s="312"/>
      <c r="L17" s="312"/>
      <c r="M17" s="312"/>
      <c r="N17" s="312"/>
      <c r="O17" s="312"/>
      <c r="P17" s="312"/>
      <c r="Q17" s="312"/>
      <c r="R17" s="312"/>
    </row>
    <row r="18" spans="1:35" s="277" customFormat="1" ht="15" customHeight="1">
      <c r="A18" s="291"/>
      <c r="B18" s="311" t="s">
        <v>372</v>
      </c>
      <c r="C18" s="313" t="s">
        <v>36</v>
      </c>
      <c r="D18" s="314"/>
      <c r="E18" s="314"/>
      <c r="G18" s="315"/>
      <c r="H18" s="315"/>
      <c r="I18" s="315"/>
      <c r="J18" s="315"/>
      <c r="K18" s="315"/>
      <c r="L18" s="315"/>
      <c r="M18" s="315"/>
      <c r="N18" s="315"/>
      <c r="O18" s="315"/>
      <c r="P18" s="315"/>
      <c r="Q18" s="315"/>
      <c r="R18" s="315"/>
    </row>
    <row r="19" spans="1:35" s="277" customFormat="1" ht="14.25" customHeight="1">
      <c r="A19" s="291"/>
      <c r="B19" s="311"/>
      <c r="C19" s="313" t="s">
        <v>195</v>
      </c>
      <c r="D19" s="314"/>
      <c r="E19" s="314"/>
      <c r="G19" s="315"/>
      <c r="H19" s="315"/>
      <c r="I19" s="315"/>
      <c r="J19" s="315"/>
      <c r="K19" s="315"/>
      <c r="L19" s="315"/>
      <c r="M19" s="315"/>
      <c r="N19" s="315"/>
      <c r="O19" s="315"/>
      <c r="P19" s="315"/>
      <c r="Q19" s="315"/>
      <c r="R19" s="315"/>
    </row>
    <row r="20" spans="1:35" s="277" customFormat="1" ht="14.25" customHeight="1">
      <c r="A20" s="377"/>
      <c r="B20" s="311"/>
      <c r="C20" s="316" t="s">
        <v>196</v>
      </c>
      <c r="D20" s="314"/>
      <c r="E20" s="314"/>
      <c r="G20" s="315"/>
      <c r="H20" s="315"/>
      <c r="I20" s="315"/>
      <c r="J20" s="315"/>
      <c r="K20" s="315"/>
      <c r="L20" s="315"/>
      <c r="M20" s="315"/>
      <c r="N20" s="315"/>
      <c r="O20" s="315"/>
      <c r="P20" s="315"/>
      <c r="Q20" s="315"/>
      <c r="R20" s="315"/>
    </row>
    <row r="21" spans="1:35" ht="14.25" customHeight="1">
      <c r="A21" s="328"/>
      <c r="B21" s="278"/>
      <c r="C21" s="316" t="s">
        <v>337</v>
      </c>
      <c r="D21" s="286"/>
      <c r="E21" s="286"/>
      <c r="Y21" s="10"/>
      <c r="Z21" s="10"/>
      <c r="AA21" s="10"/>
      <c r="AB21" s="10"/>
      <c r="AC21" s="10"/>
      <c r="AD21" s="10"/>
      <c r="AE21" s="10"/>
      <c r="AF21" s="10"/>
      <c r="AG21" s="10"/>
      <c r="AH21" s="10"/>
      <c r="AI21" s="10"/>
    </row>
    <row r="22" spans="1:35" ht="12.75" customHeight="1" thickBot="1">
      <c r="A22" s="328"/>
      <c r="B22" s="278"/>
      <c r="C22" s="316"/>
      <c r="D22" s="286"/>
      <c r="E22" s="286"/>
      <c r="Y22" s="10"/>
      <c r="Z22" s="10"/>
      <c r="AA22" s="10"/>
      <c r="AB22" s="10"/>
      <c r="AC22" s="10"/>
      <c r="AD22" s="10"/>
      <c r="AE22" s="10"/>
      <c r="AF22" s="10"/>
      <c r="AG22" s="10"/>
      <c r="AH22" s="10"/>
      <c r="AI22" s="10"/>
    </row>
    <row r="23" spans="1:35" ht="15.75" customHeight="1">
      <c r="A23" s="378" t="s">
        <v>369</v>
      </c>
      <c r="B23" s="466" t="s">
        <v>625</v>
      </c>
      <c r="C23" s="318" t="s">
        <v>387</v>
      </c>
      <c r="D23" s="318" t="s">
        <v>381</v>
      </c>
      <c r="E23" s="318" t="s">
        <v>371</v>
      </c>
      <c r="F23" s="695" t="s">
        <v>320</v>
      </c>
      <c r="G23" s="701"/>
      <c r="H23" s="701"/>
      <c r="I23" s="701"/>
      <c r="J23" s="702"/>
      <c r="K23" s="694" t="s">
        <v>319</v>
      </c>
      <c r="L23" s="694"/>
      <c r="M23" s="694"/>
      <c r="N23" s="694"/>
      <c r="O23" s="694"/>
      <c r="P23" s="694"/>
      <c r="Q23" s="695"/>
      <c r="R23" s="696"/>
      <c r="Y23" s="10"/>
      <c r="Z23" s="10"/>
      <c r="AA23" s="10"/>
      <c r="AB23" s="10"/>
      <c r="AC23" s="10"/>
      <c r="AD23" s="10"/>
      <c r="AE23" s="10"/>
      <c r="AF23" s="10"/>
      <c r="AG23" s="10"/>
      <c r="AH23" s="10"/>
      <c r="AI23" s="10"/>
    </row>
    <row r="24" spans="1:35">
      <c r="A24" s="379"/>
      <c r="B24" s="320"/>
      <c r="C24" s="320"/>
      <c r="D24" s="321"/>
      <c r="E24" s="321"/>
      <c r="F24" s="720"/>
      <c r="G24" s="674"/>
      <c r="H24" s="674"/>
      <c r="I24" s="674"/>
      <c r="J24" s="674"/>
      <c r="K24" s="674"/>
      <c r="L24" s="674"/>
      <c r="M24" s="674"/>
      <c r="N24" s="674"/>
      <c r="O24" s="674"/>
      <c r="P24" s="674"/>
      <c r="Q24" s="725"/>
      <c r="R24" s="726"/>
      <c r="Y24" s="10"/>
      <c r="Z24" s="10"/>
      <c r="AA24" s="10"/>
      <c r="AB24" s="10"/>
      <c r="AC24" s="10"/>
      <c r="AD24" s="10"/>
      <c r="AE24" s="10"/>
      <c r="AF24" s="10"/>
      <c r="AG24" s="10"/>
      <c r="AH24" s="10"/>
      <c r="AI24" s="10"/>
    </row>
    <row r="25" spans="1:35" ht="15" customHeight="1">
      <c r="A25" s="380"/>
      <c r="B25" s="323"/>
      <c r="C25" s="323"/>
      <c r="D25" s="324"/>
      <c r="E25" s="324"/>
      <c r="F25" s="719"/>
      <c r="G25" s="675"/>
      <c r="H25" s="675"/>
      <c r="I25" s="675"/>
      <c r="J25" s="675"/>
      <c r="K25" s="675"/>
      <c r="L25" s="675"/>
      <c r="M25" s="675"/>
      <c r="N25" s="675"/>
      <c r="O25" s="675"/>
      <c r="P25" s="675"/>
      <c r="Q25" s="676"/>
      <c r="R25" s="677"/>
      <c r="Y25" s="10"/>
      <c r="Z25" s="10"/>
      <c r="AA25" s="10"/>
      <c r="AB25" s="10"/>
      <c r="AC25" s="10"/>
      <c r="AD25" s="10"/>
      <c r="AE25" s="10"/>
      <c r="AF25" s="10"/>
      <c r="AG25" s="10"/>
      <c r="AH25" s="10"/>
      <c r="AI25" s="10"/>
    </row>
    <row r="26" spans="1:35">
      <c r="A26" s="380"/>
      <c r="B26" s="323"/>
      <c r="C26" s="323"/>
      <c r="D26" s="324"/>
      <c r="E26" s="324"/>
      <c r="F26" s="719"/>
      <c r="G26" s="675"/>
      <c r="H26" s="675"/>
      <c r="I26" s="675"/>
      <c r="J26" s="675"/>
      <c r="K26" s="675"/>
      <c r="L26" s="675"/>
      <c r="M26" s="675"/>
      <c r="N26" s="675"/>
      <c r="O26" s="675"/>
      <c r="P26" s="675"/>
      <c r="Q26" s="676"/>
      <c r="R26" s="677"/>
      <c r="Y26" s="10"/>
      <c r="Z26" s="10"/>
      <c r="AA26" s="10"/>
      <c r="AB26" s="10"/>
      <c r="AC26" s="10"/>
      <c r="AD26" s="10"/>
      <c r="AE26" s="10"/>
      <c r="AF26" s="10"/>
      <c r="AG26" s="10"/>
      <c r="AH26" s="10"/>
      <c r="AI26" s="10"/>
    </row>
    <row r="27" spans="1:35">
      <c r="A27" s="380"/>
      <c r="B27" s="323"/>
      <c r="C27" s="323"/>
      <c r="D27" s="324"/>
      <c r="E27" s="324"/>
      <c r="F27" s="719"/>
      <c r="G27" s="675"/>
      <c r="H27" s="675"/>
      <c r="I27" s="675"/>
      <c r="J27" s="675"/>
      <c r="K27" s="675"/>
      <c r="L27" s="675"/>
      <c r="M27" s="675"/>
      <c r="N27" s="675"/>
      <c r="O27" s="675"/>
      <c r="P27" s="675"/>
      <c r="Q27" s="676"/>
      <c r="R27" s="677"/>
      <c r="Y27" s="10"/>
      <c r="Z27" s="10"/>
      <c r="AA27" s="10"/>
      <c r="AB27" s="10"/>
      <c r="AC27" s="10"/>
      <c r="AD27" s="10"/>
      <c r="AE27" s="10"/>
      <c r="AF27" s="10"/>
      <c r="AG27" s="10"/>
      <c r="AH27" s="10"/>
      <c r="AI27" s="10"/>
    </row>
    <row r="28" spans="1:35">
      <c r="A28" s="380"/>
      <c r="B28" s="323"/>
      <c r="C28" s="323"/>
      <c r="D28" s="324"/>
      <c r="E28" s="324"/>
      <c r="F28" s="719"/>
      <c r="G28" s="675"/>
      <c r="H28" s="675"/>
      <c r="I28" s="675"/>
      <c r="J28" s="675"/>
      <c r="K28" s="675"/>
      <c r="L28" s="675"/>
      <c r="M28" s="675"/>
      <c r="N28" s="675"/>
      <c r="O28" s="675"/>
      <c r="P28" s="675"/>
      <c r="Q28" s="676"/>
      <c r="R28" s="677"/>
      <c r="Y28" s="10"/>
      <c r="Z28" s="10"/>
      <c r="AA28" s="10"/>
      <c r="AB28" s="10"/>
      <c r="AC28" s="10"/>
      <c r="AD28" s="10"/>
      <c r="AE28" s="10"/>
      <c r="AF28" s="10"/>
      <c r="AG28" s="10"/>
      <c r="AH28" s="10"/>
      <c r="AI28" s="10"/>
    </row>
    <row r="29" spans="1:35">
      <c r="A29" s="380"/>
      <c r="B29" s="323"/>
      <c r="C29" s="323"/>
      <c r="D29" s="324"/>
      <c r="E29" s="324"/>
      <c r="F29" s="719"/>
      <c r="G29" s="675"/>
      <c r="H29" s="675"/>
      <c r="I29" s="675"/>
      <c r="J29" s="675"/>
      <c r="K29" s="675"/>
      <c r="L29" s="675"/>
      <c r="M29" s="675"/>
      <c r="N29" s="675"/>
      <c r="O29" s="675"/>
      <c r="P29" s="675"/>
      <c r="Q29" s="676"/>
      <c r="R29" s="677"/>
      <c r="Y29" s="10"/>
      <c r="Z29" s="10"/>
      <c r="AA29" s="10"/>
      <c r="AB29" s="10"/>
      <c r="AC29" s="10"/>
      <c r="AD29" s="10"/>
      <c r="AE29" s="10"/>
      <c r="AF29" s="10"/>
      <c r="AG29" s="10"/>
      <c r="AH29" s="10"/>
      <c r="AI29" s="10"/>
    </row>
    <row r="30" spans="1:35">
      <c r="A30" s="380"/>
      <c r="B30" s="323"/>
      <c r="C30" s="323"/>
      <c r="D30" s="324"/>
      <c r="E30" s="324"/>
      <c r="F30" s="719"/>
      <c r="G30" s="675"/>
      <c r="H30" s="675"/>
      <c r="I30" s="675"/>
      <c r="J30" s="675"/>
      <c r="K30" s="675"/>
      <c r="L30" s="675"/>
      <c r="M30" s="675"/>
      <c r="N30" s="675"/>
      <c r="O30" s="675"/>
      <c r="P30" s="675"/>
      <c r="Q30" s="676"/>
      <c r="R30" s="677"/>
      <c r="Y30" s="10"/>
      <c r="Z30" s="10"/>
      <c r="AA30" s="10"/>
      <c r="AB30" s="10"/>
      <c r="AC30" s="10"/>
      <c r="AD30" s="10"/>
      <c r="AE30" s="10"/>
      <c r="AF30" s="10"/>
      <c r="AG30" s="10"/>
      <c r="AH30" s="10"/>
      <c r="AI30" s="10"/>
    </row>
    <row r="31" spans="1:35">
      <c r="A31" s="380"/>
      <c r="B31" s="323"/>
      <c r="C31" s="323"/>
      <c r="D31" s="324"/>
      <c r="E31" s="324"/>
      <c r="F31" s="719"/>
      <c r="G31" s="675"/>
      <c r="H31" s="675"/>
      <c r="I31" s="675"/>
      <c r="J31" s="675"/>
      <c r="K31" s="675"/>
      <c r="L31" s="675"/>
      <c r="M31" s="675"/>
      <c r="N31" s="675"/>
      <c r="O31" s="675"/>
      <c r="P31" s="675"/>
      <c r="Q31" s="676"/>
      <c r="R31" s="677"/>
      <c r="Y31" s="10"/>
      <c r="Z31" s="10"/>
      <c r="AA31" s="10"/>
      <c r="AB31" s="10"/>
      <c r="AC31" s="10"/>
      <c r="AD31" s="10"/>
      <c r="AE31" s="10"/>
      <c r="AF31" s="10"/>
      <c r="AG31" s="10"/>
      <c r="AH31" s="10"/>
      <c r="AI31" s="10"/>
    </row>
    <row r="32" spans="1:35">
      <c r="A32" s="380"/>
      <c r="B32" s="323"/>
      <c r="C32" s="323"/>
      <c r="D32" s="324"/>
      <c r="E32" s="324"/>
      <c r="F32" s="719"/>
      <c r="G32" s="675"/>
      <c r="H32" s="675"/>
      <c r="I32" s="675"/>
      <c r="J32" s="675"/>
      <c r="K32" s="675"/>
      <c r="L32" s="675"/>
      <c r="M32" s="675"/>
      <c r="N32" s="675"/>
      <c r="O32" s="675"/>
      <c r="P32" s="675"/>
      <c r="Q32" s="676"/>
      <c r="R32" s="677"/>
      <c r="Y32" s="10"/>
      <c r="Z32" s="10"/>
      <c r="AA32" s="10"/>
      <c r="AB32" s="10"/>
      <c r="AC32" s="10"/>
      <c r="AD32" s="10"/>
      <c r="AE32" s="10"/>
      <c r="AF32" s="10"/>
      <c r="AG32" s="10"/>
      <c r="AH32" s="10"/>
      <c r="AI32" s="10"/>
    </row>
    <row r="33" spans="1:35">
      <c r="A33" s="380"/>
      <c r="B33" s="323"/>
      <c r="C33" s="323"/>
      <c r="D33" s="324"/>
      <c r="E33" s="324"/>
      <c r="F33" s="719"/>
      <c r="G33" s="675"/>
      <c r="H33" s="675"/>
      <c r="I33" s="675"/>
      <c r="J33" s="675"/>
      <c r="K33" s="675"/>
      <c r="L33" s="675"/>
      <c r="M33" s="675"/>
      <c r="N33" s="675"/>
      <c r="O33" s="675"/>
      <c r="P33" s="675"/>
      <c r="Q33" s="676"/>
      <c r="R33" s="677"/>
      <c r="Y33" s="10"/>
      <c r="Z33" s="10"/>
      <c r="AA33" s="10"/>
      <c r="AB33" s="10"/>
      <c r="AC33" s="10"/>
      <c r="AD33" s="10"/>
      <c r="AE33" s="10"/>
      <c r="AF33" s="10"/>
      <c r="AG33" s="10"/>
      <c r="AH33" s="10"/>
      <c r="AI33" s="10"/>
    </row>
    <row r="34" spans="1:35">
      <c r="A34" s="380"/>
      <c r="B34" s="323"/>
      <c r="C34" s="323"/>
      <c r="D34" s="324"/>
      <c r="E34" s="324"/>
      <c r="F34" s="719"/>
      <c r="G34" s="675"/>
      <c r="H34" s="675"/>
      <c r="I34" s="675"/>
      <c r="J34" s="675"/>
      <c r="K34" s="675"/>
      <c r="L34" s="675"/>
      <c r="M34" s="675"/>
      <c r="N34" s="675"/>
      <c r="O34" s="675"/>
      <c r="P34" s="675"/>
      <c r="Q34" s="676"/>
      <c r="R34" s="677"/>
      <c r="Y34" s="10"/>
      <c r="Z34" s="10"/>
      <c r="AA34" s="10"/>
      <c r="AB34" s="10"/>
      <c r="AC34" s="10"/>
      <c r="AD34" s="10"/>
      <c r="AE34" s="10"/>
      <c r="AF34" s="10"/>
      <c r="AG34" s="10"/>
      <c r="AH34" s="10"/>
      <c r="AI34" s="10"/>
    </row>
    <row r="35" spans="1:35">
      <c r="A35" s="380"/>
      <c r="B35" s="323"/>
      <c r="C35" s="323"/>
      <c r="D35" s="324"/>
      <c r="E35" s="324"/>
      <c r="F35" s="719"/>
      <c r="G35" s="675"/>
      <c r="H35" s="675"/>
      <c r="I35" s="675"/>
      <c r="J35" s="675"/>
      <c r="K35" s="675"/>
      <c r="L35" s="675"/>
      <c r="M35" s="675"/>
      <c r="N35" s="675"/>
      <c r="O35" s="675"/>
      <c r="P35" s="675"/>
      <c r="Q35" s="676"/>
      <c r="R35" s="677"/>
      <c r="Y35" s="10"/>
      <c r="Z35" s="10"/>
      <c r="AA35" s="10"/>
      <c r="AB35" s="10"/>
      <c r="AC35" s="10"/>
      <c r="AD35" s="10"/>
      <c r="AE35" s="10"/>
      <c r="AF35" s="10"/>
      <c r="AG35" s="10"/>
      <c r="AH35" s="10"/>
      <c r="AI35" s="10"/>
    </row>
    <row r="36" spans="1:35">
      <c r="A36" s="380"/>
      <c r="B36" s="323"/>
      <c r="C36" s="323"/>
      <c r="D36" s="324"/>
      <c r="E36" s="324"/>
      <c r="F36" s="675"/>
      <c r="G36" s="675"/>
      <c r="H36" s="675"/>
      <c r="I36" s="675"/>
      <c r="J36" s="675"/>
      <c r="K36" s="675"/>
      <c r="L36" s="675"/>
      <c r="M36" s="675"/>
      <c r="N36" s="675"/>
      <c r="O36" s="675"/>
      <c r="P36" s="675"/>
      <c r="Q36" s="676"/>
      <c r="R36" s="677"/>
      <c r="Y36" s="10"/>
      <c r="Z36" s="10"/>
      <c r="AA36" s="10"/>
      <c r="AB36" s="10"/>
      <c r="AC36" s="10"/>
      <c r="AD36" s="10"/>
      <c r="AE36" s="10"/>
      <c r="AF36" s="10"/>
      <c r="AG36" s="10"/>
      <c r="AH36" s="10"/>
      <c r="AI36" s="10"/>
    </row>
    <row r="37" spans="1:35" ht="13.5" thickBot="1">
      <c r="A37" s="381"/>
      <c r="B37" s="326"/>
      <c r="C37" s="326"/>
      <c r="D37" s="326"/>
      <c r="E37" s="326"/>
      <c r="F37" s="718"/>
      <c r="G37" s="668"/>
      <c r="H37" s="668"/>
      <c r="I37" s="668"/>
      <c r="J37" s="668"/>
      <c r="K37" s="668"/>
      <c r="L37" s="668"/>
      <c r="M37" s="668"/>
      <c r="N37" s="668"/>
      <c r="O37" s="668"/>
      <c r="P37" s="668"/>
      <c r="Q37" s="669"/>
      <c r="R37" s="670"/>
      <c r="Y37" s="10"/>
      <c r="Z37" s="10"/>
      <c r="AA37" s="10"/>
      <c r="AB37" s="10"/>
      <c r="AC37" s="10"/>
      <c r="AD37" s="10"/>
      <c r="AE37" s="10"/>
      <c r="AF37" s="10"/>
      <c r="AG37" s="10"/>
      <c r="AH37" s="10"/>
      <c r="AI37" s="10"/>
    </row>
    <row r="38" spans="1:35" ht="12" customHeight="1">
      <c r="A38" s="328"/>
      <c r="B38" s="278"/>
      <c r="C38" s="278"/>
      <c r="D38" s="278"/>
      <c r="E38" s="278"/>
      <c r="Y38" s="10"/>
      <c r="Z38" s="10"/>
      <c r="AA38" s="10"/>
      <c r="AB38" s="10"/>
      <c r="AC38" s="10"/>
      <c r="AD38" s="10"/>
      <c r="AE38" s="10"/>
      <c r="AF38" s="10"/>
      <c r="AG38" s="10"/>
      <c r="AH38" s="10"/>
      <c r="AI38" s="10"/>
    </row>
    <row r="39" spans="1:35">
      <c r="Y39" s="10"/>
      <c r="Z39" s="10"/>
      <c r="AA39" s="10"/>
      <c r="AB39" s="10"/>
      <c r="AC39" s="10"/>
      <c r="AD39" s="10"/>
      <c r="AE39" s="10"/>
      <c r="AF39" s="10"/>
      <c r="AG39" s="10"/>
      <c r="AH39" s="10"/>
      <c r="AI39" s="10"/>
    </row>
    <row r="40" spans="1:35" s="10" customFormat="1">
      <c r="A40" s="15"/>
    </row>
    <row r="41" spans="1:35" s="10" customFormat="1">
      <c r="A41" s="15"/>
    </row>
    <row r="42" spans="1:35" s="10" customFormat="1">
      <c r="A42" s="15"/>
    </row>
    <row r="43" spans="1:35" s="10" customFormat="1">
      <c r="A43" s="15"/>
    </row>
    <row r="44" spans="1:35" s="10" customFormat="1">
      <c r="A44" s="15"/>
    </row>
    <row r="45" spans="1:35">
      <c r="Y45" s="10"/>
      <c r="Z45" s="10"/>
      <c r="AA45" s="10"/>
      <c r="AB45" s="10"/>
      <c r="AC45" s="10"/>
      <c r="AD45" s="10"/>
      <c r="AE45" s="10"/>
      <c r="AF45" s="10"/>
      <c r="AG45" s="10"/>
      <c r="AH45" s="10"/>
      <c r="AI45" s="10"/>
    </row>
    <row r="46" spans="1:35">
      <c r="Y46" s="10"/>
      <c r="Z46" s="10"/>
      <c r="AA46" s="10"/>
      <c r="AB46" s="10"/>
      <c r="AC46" s="10"/>
      <c r="AD46" s="10"/>
      <c r="AE46" s="10"/>
      <c r="AF46" s="10"/>
      <c r="AG46" s="10"/>
      <c r="AH46" s="10"/>
      <c r="AI46" s="10"/>
    </row>
    <row r="47" spans="1:35">
      <c r="Y47" s="10"/>
      <c r="Z47" s="10"/>
      <c r="AA47" s="10"/>
      <c r="AB47" s="10"/>
      <c r="AC47" s="10"/>
      <c r="AD47" s="10"/>
      <c r="AE47" s="10"/>
      <c r="AF47" s="10"/>
      <c r="AG47" s="10"/>
      <c r="AH47" s="10"/>
      <c r="AI47" s="10"/>
    </row>
    <row r="48" spans="1:35">
      <c r="Y48" s="10"/>
      <c r="Z48" s="10"/>
      <c r="AA48" s="10"/>
      <c r="AB48" s="10"/>
      <c r="AC48" s="10"/>
      <c r="AD48" s="10"/>
      <c r="AE48" s="10"/>
      <c r="AF48" s="10"/>
      <c r="AG48" s="10"/>
      <c r="AH48" s="10"/>
      <c r="AI48" s="10"/>
    </row>
    <row r="49" spans="25:35">
      <c r="Y49" s="10"/>
      <c r="Z49" s="10"/>
      <c r="AA49" s="10"/>
      <c r="AB49" s="10"/>
      <c r="AC49" s="10"/>
      <c r="AD49" s="10"/>
      <c r="AE49" s="10"/>
      <c r="AF49" s="10"/>
      <c r="AG49" s="10"/>
      <c r="AH49" s="10"/>
      <c r="AI49" s="10"/>
    </row>
    <row r="50" spans="25:35">
      <c r="Y50" s="10"/>
      <c r="Z50" s="10"/>
      <c r="AA50" s="10"/>
      <c r="AB50" s="10"/>
      <c r="AC50" s="10"/>
      <c r="AD50" s="10"/>
      <c r="AE50" s="10"/>
      <c r="AF50" s="10"/>
      <c r="AG50" s="10"/>
      <c r="AH50" s="10"/>
      <c r="AI50" s="10"/>
    </row>
    <row r="51" spans="25:35">
      <c r="Y51" s="10"/>
      <c r="Z51" s="10"/>
      <c r="AA51" s="10"/>
      <c r="AB51" s="10"/>
      <c r="AC51" s="10"/>
      <c r="AD51" s="10"/>
      <c r="AE51" s="10"/>
      <c r="AF51" s="10"/>
      <c r="AG51" s="10"/>
      <c r="AH51" s="10"/>
      <c r="AI51" s="10"/>
    </row>
    <row r="52" spans="25:35">
      <c r="Y52" s="10"/>
      <c r="Z52" s="10"/>
      <c r="AA52" s="10"/>
      <c r="AB52" s="10"/>
      <c r="AC52" s="10"/>
      <c r="AD52" s="10"/>
      <c r="AE52" s="10"/>
      <c r="AF52" s="10"/>
      <c r="AG52" s="10"/>
      <c r="AH52" s="10"/>
      <c r="AI52" s="10"/>
    </row>
    <row r="53" spans="25:35">
      <c r="Y53" s="10"/>
      <c r="Z53" s="10"/>
      <c r="AA53" s="10"/>
      <c r="AB53" s="10"/>
      <c r="AC53" s="10"/>
      <c r="AD53" s="10"/>
      <c r="AE53" s="10"/>
      <c r="AF53" s="10"/>
      <c r="AG53" s="10"/>
      <c r="AH53" s="10"/>
      <c r="AI53" s="10"/>
    </row>
    <row r="54" spans="25:35">
      <c r="Y54" s="10"/>
      <c r="Z54" s="10"/>
      <c r="AA54" s="10"/>
      <c r="AB54" s="10"/>
      <c r="AC54" s="10"/>
      <c r="AD54" s="10"/>
      <c r="AE54" s="10"/>
      <c r="AF54" s="10"/>
      <c r="AG54" s="10"/>
      <c r="AH54" s="10"/>
      <c r="AI54" s="10"/>
    </row>
    <row r="55" spans="25:35">
      <c r="Y55" s="10"/>
      <c r="Z55" s="10"/>
      <c r="AA55" s="10"/>
      <c r="AB55" s="10"/>
      <c r="AC55" s="10"/>
      <c r="AD55" s="10"/>
      <c r="AE55" s="10"/>
      <c r="AF55" s="10"/>
      <c r="AG55" s="10"/>
      <c r="AH55" s="10"/>
      <c r="AI55" s="10"/>
    </row>
    <row r="56" spans="25:35">
      <c r="Y56" s="10"/>
      <c r="Z56" s="10"/>
      <c r="AA56" s="10"/>
      <c r="AB56" s="10"/>
      <c r="AC56" s="10"/>
      <c r="AD56" s="10"/>
      <c r="AE56" s="10"/>
      <c r="AF56" s="10"/>
      <c r="AG56" s="10"/>
      <c r="AH56" s="10"/>
      <c r="AI56" s="10"/>
    </row>
    <row r="57" spans="25:35">
      <c r="Y57" s="10"/>
      <c r="Z57" s="10"/>
      <c r="AA57" s="10"/>
      <c r="AB57" s="10"/>
      <c r="AC57" s="10"/>
      <c r="AD57" s="10"/>
      <c r="AE57" s="10"/>
      <c r="AF57" s="10"/>
      <c r="AG57" s="10"/>
      <c r="AH57" s="10"/>
      <c r="AI57" s="10"/>
    </row>
    <row r="58" spans="25:35">
      <c r="Y58" s="10"/>
      <c r="Z58" s="10"/>
      <c r="AA58" s="10"/>
      <c r="AB58" s="10"/>
      <c r="AC58" s="10"/>
      <c r="AD58" s="10"/>
      <c r="AE58" s="10"/>
      <c r="AF58" s="10"/>
      <c r="AG58" s="10"/>
      <c r="AH58" s="10"/>
      <c r="AI58" s="10"/>
    </row>
    <row r="59" spans="25:35">
      <c r="Y59" s="10"/>
      <c r="Z59" s="10"/>
      <c r="AA59" s="10"/>
      <c r="AB59" s="10"/>
      <c r="AC59" s="10"/>
      <c r="AD59" s="10"/>
      <c r="AE59" s="10"/>
      <c r="AF59" s="10"/>
      <c r="AG59" s="10"/>
      <c r="AH59" s="10"/>
      <c r="AI59" s="10"/>
    </row>
    <row r="60" spans="25:35">
      <c r="Y60" s="10"/>
      <c r="Z60" s="10"/>
      <c r="AA60" s="10"/>
      <c r="AB60" s="10"/>
      <c r="AC60" s="10"/>
      <c r="AD60" s="10"/>
      <c r="AE60" s="10"/>
      <c r="AF60" s="10"/>
      <c r="AG60" s="10"/>
      <c r="AH60" s="10"/>
      <c r="AI60" s="10"/>
    </row>
    <row r="61" spans="25:35">
      <c r="Y61" s="10"/>
      <c r="Z61" s="10"/>
      <c r="AA61" s="10"/>
      <c r="AB61" s="10"/>
      <c r="AC61" s="10"/>
      <c r="AD61" s="10"/>
      <c r="AE61" s="10"/>
      <c r="AF61" s="10"/>
      <c r="AG61" s="10"/>
      <c r="AH61" s="10"/>
      <c r="AI61" s="10"/>
    </row>
    <row r="62" spans="25:35">
      <c r="Y62" s="10"/>
      <c r="Z62" s="10"/>
      <c r="AA62" s="10"/>
      <c r="AB62" s="10"/>
      <c r="AC62" s="10"/>
      <c r="AD62" s="10"/>
      <c r="AE62" s="10"/>
      <c r="AF62" s="10"/>
      <c r="AG62" s="10"/>
      <c r="AH62" s="10"/>
      <c r="AI62" s="10"/>
    </row>
    <row r="63" spans="25:35">
      <c r="Y63" s="10"/>
      <c r="Z63" s="10"/>
      <c r="AA63" s="10"/>
      <c r="AB63" s="10"/>
      <c r="AC63" s="10"/>
      <c r="AD63" s="10"/>
      <c r="AE63" s="10"/>
      <c r="AF63" s="10"/>
      <c r="AG63" s="10"/>
      <c r="AH63" s="10"/>
      <c r="AI63" s="10"/>
    </row>
    <row r="64" spans="25:35">
      <c r="Y64" s="10"/>
      <c r="Z64" s="10"/>
      <c r="AA64" s="10"/>
      <c r="AB64" s="10"/>
      <c r="AC64" s="10"/>
      <c r="AD64" s="10"/>
      <c r="AE64" s="10"/>
      <c r="AF64" s="10"/>
      <c r="AG64" s="10"/>
      <c r="AH64" s="10"/>
      <c r="AI64" s="10"/>
    </row>
    <row r="65" spans="25:35">
      <c r="Y65" s="10"/>
      <c r="Z65" s="10"/>
      <c r="AA65" s="10"/>
      <c r="AB65" s="10"/>
      <c r="AC65" s="10"/>
      <c r="AD65" s="10"/>
      <c r="AE65" s="10"/>
      <c r="AF65" s="10"/>
      <c r="AG65" s="10"/>
      <c r="AH65" s="10"/>
      <c r="AI65" s="10"/>
    </row>
    <row r="66" spans="25:35">
      <c r="Y66" s="10"/>
      <c r="Z66" s="10"/>
      <c r="AA66" s="10"/>
      <c r="AB66" s="10"/>
      <c r="AC66" s="10"/>
      <c r="AD66" s="10"/>
      <c r="AE66" s="10"/>
      <c r="AF66" s="10"/>
      <c r="AG66" s="10"/>
      <c r="AH66" s="10"/>
      <c r="AI66" s="10"/>
    </row>
    <row r="67" spans="25:35">
      <c r="Y67" s="10"/>
      <c r="Z67" s="10"/>
      <c r="AA67" s="10"/>
      <c r="AB67" s="10"/>
      <c r="AC67" s="10"/>
      <c r="AD67" s="10"/>
      <c r="AE67" s="10"/>
      <c r="AF67" s="10"/>
      <c r="AG67" s="10"/>
      <c r="AH67" s="10"/>
      <c r="AI67" s="10"/>
    </row>
    <row r="68" spans="25:35">
      <c r="Y68" s="10"/>
      <c r="Z68" s="10"/>
      <c r="AA68" s="10"/>
      <c r="AB68" s="10"/>
      <c r="AC68" s="10"/>
      <c r="AD68" s="10"/>
      <c r="AE68" s="10"/>
      <c r="AF68" s="10"/>
      <c r="AG68" s="10"/>
      <c r="AH68" s="10"/>
      <c r="AI68" s="10"/>
    </row>
    <row r="69" spans="25:35">
      <c r="Y69" s="10"/>
      <c r="Z69" s="10"/>
      <c r="AA69" s="10"/>
      <c r="AB69" s="10"/>
      <c r="AC69" s="10"/>
      <c r="AD69" s="10"/>
      <c r="AE69" s="10"/>
      <c r="AF69" s="10"/>
      <c r="AG69" s="10"/>
      <c r="AH69" s="10"/>
      <c r="AI69" s="10"/>
    </row>
    <row r="70" spans="25:35">
      <c r="Y70" s="10"/>
      <c r="Z70" s="10"/>
      <c r="AA70" s="10"/>
      <c r="AB70" s="10"/>
      <c r="AC70" s="10"/>
      <c r="AD70" s="10"/>
      <c r="AE70" s="10"/>
      <c r="AF70" s="10"/>
      <c r="AG70" s="10"/>
      <c r="AH70" s="10"/>
      <c r="AI70" s="10"/>
    </row>
    <row r="71" spans="25:35">
      <c r="Y71" s="10"/>
      <c r="Z71" s="10"/>
      <c r="AA71" s="10"/>
      <c r="AB71" s="10"/>
      <c r="AC71" s="10"/>
      <c r="AD71" s="10"/>
      <c r="AE71" s="10"/>
      <c r="AF71" s="10"/>
      <c r="AG71" s="10"/>
      <c r="AH71" s="10"/>
      <c r="AI71" s="10"/>
    </row>
    <row r="72" spans="25:35">
      <c r="Y72" s="10"/>
      <c r="Z72" s="10"/>
      <c r="AA72" s="10"/>
      <c r="AB72" s="10"/>
      <c r="AC72" s="10"/>
      <c r="AD72" s="10"/>
      <c r="AE72" s="10"/>
      <c r="AF72" s="10"/>
      <c r="AG72" s="10"/>
      <c r="AH72" s="10"/>
      <c r="AI72" s="10"/>
    </row>
    <row r="73" spans="25:35">
      <c r="Y73" s="10"/>
      <c r="Z73" s="10"/>
      <c r="AA73" s="10"/>
      <c r="AB73" s="10"/>
      <c r="AC73" s="10"/>
      <c r="AD73" s="10"/>
      <c r="AE73" s="10"/>
      <c r="AF73" s="10"/>
      <c r="AG73" s="10"/>
      <c r="AH73" s="10"/>
      <c r="AI73" s="10"/>
    </row>
    <row r="74" spans="25:35">
      <c r="Y74" s="10"/>
      <c r="Z74" s="10"/>
      <c r="AA74" s="10"/>
      <c r="AB74" s="10"/>
      <c r="AC74" s="10"/>
      <c r="AD74" s="10"/>
      <c r="AE74" s="10"/>
      <c r="AF74" s="10"/>
      <c r="AG74" s="10"/>
      <c r="AH74" s="10"/>
      <c r="AI74" s="10"/>
    </row>
    <row r="75" spans="25:35">
      <c r="Y75" s="10"/>
      <c r="Z75" s="10"/>
      <c r="AA75" s="10"/>
      <c r="AB75" s="10"/>
      <c r="AC75" s="10"/>
      <c r="AD75" s="10"/>
      <c r="AE75" s="10"/>
      <c r="AF75" s="10"/>
      <c r="AG75" s="10"/>
      <c r="AH75" s="10"/>
      <c r="AI75" s="10"/>
    </row>
    <row r="76" spans="25:35">
      <c r="Y76" s="10"/>
      <c r="Z76" s="10"/>
      <c r="AA76" s="10"/>
      <c r="AB76" s="10"/>
      <c r="AC76" s="10"/>
      <c r="AD76" s="10"/>
      <c r="AE76" s="10"/>
      <c r="AF76" s="10"/>
      <c r="AG76" s="10"/>
      <c r="AH76" s="10"/>
      <c r="AI76" s="10"/>
    </row>
    <row r="77" spans="25:35">
      <c r="Y77" s="10"/>
      <c r="Z77" s="10"/>
      <c r="AA77" s="10"/>
      <c r="AB77" s="10"/>
      <c r="AC77" s="10"/>
      <c r="AD77" s="10"/>
      <c r="AE77" s="10"/>
      <c r="AF77" s="10"/>
      <c r="AG77" s="10"/>
      <c r="AH77" s="10"/>
      <c r="AI77" s="10"/>
    </row>
    <row r="78" spans="25:35">
      <c r="Y78" s="10"/>
      <c r="Z78" s="10"/>
      <c r="AA78" s="10"/>
      <c r="AB78" s="10"/>
      <c r="AC78" s="10"/>
      <c r="AD78" s="10"/>
      <c r="AE78" s="10"/>
      <c r="AF78" s="10"/>
      <c r="AG78" s="10"/>
      <c r="AH78" s="10"/>
      <c r="AI78" s="10"/>
    </row>
    <row r="79" spans="25:35">
      <c r="Y79" s="10"/>
      <c r="Z79" s="10"/>
      <c r="AA79" s="10"/>
      <c r="AB79" s="10"/>
      <c r="AC79" s="10"/>
      <c r="AD79" s="10"/>
      <c r="AE79" s="10"/>
      <c r="AF79" s="10"/>
      <c r="AG79" s="10"/>
      <c r="AH79" s="10"/>
      <c r="AI79" s="10"/>
    </row>
    <row r="80" spans="25:35">
      <c r="Y80" s="10"/>
      <c r="Z80" s="10"/>
      <c r="AA80" s="10"/>
      <c r="AB80" s="10"/>
      <c r="AC80" s="10"/>
      <c r="AD80" s="10"/>
      <c r="AE80" s="10"/>
      <c r="AF80" s="10"/>
      <c r="AG80" s="10"/>
      <c r="AH80" s="10"/>
      <c r="AI80" s="10"/>
    </row>
    <row r="81" spans="25:35">
      <c r="Y81" s="10"/>
      <c r="Z81" s="10"/>
      <c r="AA81" s="10"/>
      <c r="AB81" s="10"/>
      <c r="AC81" s="10"/>
      <c r="AD81" s="10"/>
      <c r="AE81" s="10"/>
      <c r="AF81" s="10"/>
      <c r="AG81" s="10"/>
      <c r="AH81" s="10"/>
      <c r="AI81" s="10"/>
    </row>
    <row r="82" spans="25:35">
      <c r="Y82" s="10"/>
      <c r="Z82" s="10"/>
      <c r="AA82" s="10"/>
      <c r="AB82" s="10"/>
      <c r="AC82" s="10"/>
      <c r="AD82" s="10"/>
      <c r="AE82" s="10"/>
      <c r="AF82" s="10"/>
      <c r="AG82" s="10"/>
      <c r="AH82" s="10"/>
      <c r="AI82" s="10"/>
    </row>
    <row r="83" spans="25:35">
      <c r="Y83" s="10"/>
      <c r="Z83" s="10"/>
      <c r="AA83" s="10"/>
      <c r="AB83" s="10"/>
      <c r="AC83" s="10"/>
      <c r="AD83" s="10"/>
      <c r="AE83" s="10"/>
      <c r="AF83" s="10"/>
      <c r="AG83" s="10"/>
      <c r="AH83" s="10"/>
      <c r="AI83" s="10"/>
    </row>
    <row r="84" spans="25:35">
      <c r="Y84" s="10"/>
      <c r="Z84" s="10"/>
      <c r="AA84" s="10"/>
      <c r="AB84" s="10"/>
      <c r="AC84" s="10"/>
      <c r="AD84" s="10"/>
      <c r="AE84" s="10"/>
      <c r="AF84" s="10"/>
      <c r="AG84" s="10"/>
      <c r="AH84" s="10"/>
      <c r="AI84" s="10"/>
    </row>
    <row r="85" spans="25:35">
      <c r="Y85" s="10"/>
      <c r="Z85" s="10"/>
      <c r="AA85" s="10"/>
      <c r="AB85" s="10"/>
      <c r="AC85" s="10"/>
      <c r="AD85" s="10"/>
      <c r="AE85" s="10"/>
      <c r="AF85" s="10"/>
      <c r="AG85" s="10"/>
      <c r="AH85" s="10"/>
      <c r="AI85" s="10"/>
    </row>
    <row r="86" spans="25:35">
      <c r="Y86" s="10"/>
      <c r="Z86" s="10"/>
      <c r="AA86" s="10"/>
      <c r="AB86" s="10"/>
      <c r="AC86" s="10"/>
      <c r="AD86" s="10"/>
      <c r="AE86" s="10"/>
      <c r="AF86" s="10"/>
      <c r="AG86" s="10"/>
      <c r="AH86" s="10"/>
      <c r="AI86" s="10"/>
    </row>
    <row r="87" spans="25:35">
      <c r="Y87" s="10"/>
      <c r="Z87" s="10"/>
      <c r="AA87" s="10"/>
      <c r="AB87" s="10"/>
      <c r="AC87" s="10"/>
      <c r="AD87" s="10"/>
      <c r="AE87" s="10"/>
      <c r="AF87" s="10"/>
      <c r="AG87" s="10"/>
      <c r="AH87" s="10"/>
      <c r="AI87" s="10"/>
    </row>
    <row r="88" spans="25:35">
      <c r="Y88" s="10"/>
      <c r="Z88" s="10"/>
      <c r="AA88" s="10"/>
      <c r="AB88" s="10"/>
      <c r="AC88" s="10"/>
      <c r="AD88" s="10"/>
      <c r="AE88" s="10"/>
      <c r="AF88" s="10"/>
      <c r="AG88" s="10"/>
      <c r="AH88" s="10"/>
      <c r="AI88" s="10"/>
    </row>
    <row r="89" spans="25:35">
      <c r="Y89" s="10"/>
      <c r="Z89" s="10"/>
      <c r="AA89" s="10"/>
      <c r="AB89" s="10"/>
      <c r="AC89" s="10"/>
      <c r="AD89" s="10"/>
      <c r="AE89" s="10"/>
      <c r="AF89" s="10"/>
      <c r="AG89" s="10"/>
      <c r="AH89" s="10"/>
      <c r="AI89" s="10"/>
    </row>
    <row r="90" spans="25:35">
      <c r="Y90" s="10"/>
      <c r="Z90" s="10"/>
      <c r="AA90" s="10"/>
      <c r="AB90" s="10"/>
      <c r="AC90" s="10"/>
      <c r="AD90" s="10"/>
      <c r="AE90" s="10"/>
      <c r="AF90" s="10"/>
      <c r="AG90" s="10"/>
      <c r="AH90" s="10"/>
      <c r="AI90" s="10"/>
    </row>
    <row r="91" spans="25:35">
      <c r="Y91" s="10"/>
      <c r="Z91" s="10"/>
      <c r="AA91" s="10"/>
      <c r="AB91" s="10"/>
      <c r="AC91" s="10"/>
      <c r="AD91" s="10"/>
      <c r="AE91" s="10"/>
      <c r="AF91" s="10"/>
      <c r="AG91" s="10"/>
      <c r="AH91" s="10"/>
      <c r="AI91" s="10"/>
    </row>
    <row r="92" spans="25:35">
      <c r="Y92" s="10"/>
      <c r="Z92" s="10"/>
      <c r="AA92" s="10"/>
      <c r="AB92" s="10"/>
      <c r="AC92" s="10"/>
      <c r="AD92" s="10"/>
      <c r="AE92" s="10"/>
      <c r="AF92" s="10"/>
      <c r="AG92" s="10"/>
      <c r="AH92" s="10"/>
      <c r="AI92" s="10"/>
    </row>
    <row r="93" spans="25:35">
      <c r="Y93" s="10"/>
      <c r="Z93" s="10"/>
      <c r="AA93" s="10"/>
      <c r="AB93" s="10"/>
      <c r="AC93" s="10"/>
      <c r="AD93" s="10"/>
      <c r="AE93" s="10"/>
      <c r="AF93" s="10"/>
      <c r="AG93" s="10"/>
      <c r="AH93" s="10"/>
      <c r="AI93" s="10"/>
    </row>
    <row r="94" spans="25:35">
      <c r="Y94" s="10"/>
      <c r="Z94" s="10"/>
      <c r="AA94" s="10"/>
      <c r="AB94" s="10"/>
      <c r="AC94" s="10"/>
      <c r="AD94" s="10"/>
      <c r="AE94" s="10"/>
      <c r="AF94" s="10"/>
      <c r="AG94" s="10"/>
      <c r="AH94" s="10"/>
      <c r="AI94" s="10"/>
    </row>
    <row r="95" spans="25:35">
      <c r="Y95" s="10"/>
      <c r="Z95" s="10"/>
      <c r="AA95" s="10"/>
      <c r="AB95" s="10"/>
      <c r="AC95" s="10"/>
      <c r="AD95" s="10"/>
      <c r="AE95" s="10"/>
      <c r="AF95" s="10"/>
      <c r="AG95" s="10"/>
      <c r="AH95" s="10"/>
      <c r="AI95" s="10"/>
    </row>
    <row r="96" spans="25:35">
      <c r="Y96" s="10"/>
      <c r="Z96" s="10"/>
      <c r="AA96" s="10"/>
      <c r="AB96" s="10"/>
      <c r="AC96" s="10"/>
      <c r="AD96" s="10"/>
      <c r="AE96" s="10"/>
      <c r="AF96" s="10"/>
      <c r="AG96" s="10"/>
      <c r="AH96" s="10"/>
      <c r="AI96" s="10"/>
    </row>
    <row r="97" spans="25:35">
      <c r="Y97" s="10"/>
      <c r="Z97" s="10"/>
      <c r="AA97" s="10"/>
      <c r="AB97" s="10"/>
      <c r="AC97" s="10"/>
      <c r="AD97" s="10"/>
      <c r="AE97" s="10"/>
      <c r="AF97" s="10"/>
      <c r="AG97" s="10"/>
      <c r="AH97" s="10"/>
      <c r="AI97" s="10"/>
    </row>
    <row r="98" spans="25:35">
      <c r="Y98" s="10"/>
      <c r="Z98" s="10"/>
      <c r="AA98" s="10"/>
      <c r="AB98" s="10"/>
      <c r="AC98" s="10"/>
      <c r="AD98" s="10"/>
      <c r="AE98" s="10"/>
      <c r="AF98" s="10"/>
      <c r="AG98" s="10"/>
      <c r="AH98" s="10"/>
      <c r="AI98" s="10"/>
    </row>
    <row r="99" spans="25:35">
      <c r="Y99" s="10"/>
      <c r="Z99" s="10"/>
      <c r="AA99" s="10"/>
      <c r="AB99" s="10"/>
      <c r="AC99" s="10"/>
      <c r="AD99" s="10"/>
      <c r="AE99" s="10"/>
      <c r="AF99" s="10"/>
      <c r="AG99" s="10"/>
      <c r="AH99" s="10"/>
      <c r="AI99" s="10"/>
    </row>
    <row r="100" spans="25:35">
      <c r="Y100" s="10"/>
      <c r="Z100" s="10"/>
      <c r="AA100" s="10"/>
      <c r="AB100" s="10"/>
      <c r="AC100" s="10"/>
      <c r="AD100" s="10"/>
      <c r="AE100" s="10"/>
      <c r="AF100" s="10"/>
      <c r="AG100" s="10"/>
      <c r="AH100" s="10"/>
      <c r="AI100" s="10"/>
    </row>
    <row r="101" spans="25:35">
      <c r="Y101" s="10"/>
      <c r="Z101" s="10"/>
      <c r="AA101" s="10"/>
      <c r="AB101" s="10"/>
      <c r="AC101" s="10"/>
      <c r="AD101" s="10"/>
      <c r="AE101" s="10"/>
      <c r="AF101" s="10"/>
      <c r="AG101" s="10"/>
      <c r="AH101" s="10"/>
      <c r="AI101" s="10"/>
    </row>
    <row r="102" spans="25:35">
      <c r="Y102" s="10"/>
      <c r="Z102" s="10"/>
      <c r="AA102" s="10"/>
      <c r="AB102" s="10"/>
      <c r="AC102" s="10"/>
      <c r="AD102" s="10"/>
      <c r="AE102" s="10"/>
      <c r="AF102" s="10"/>
      <c r="AG102" s="10"/>
      <c r="AH102" s="10"/>
      <c r="AI102" s="10"/>
    </row>
    <row r="103" spans="25:35">
      <c r="Y103" s="10"/>
      <c r="Z103" s="10"/>
      <c r="AA103" s="10"/>
      <c r="AB103" s="10"/>
      <c r="AC103" s="10"/>
      <c r="AD103" s="10"/>
      <c r="AE103" s="10"/>
      <c r="AF103" s="10"/>
      <c r="AG103" s="10"/>
      <c r="AH103" s="10"/>
      <c r="AI103" s="10"/>
    </row>
    <row r="104" spans="25:35">
      <c r="Y104" s="10"/>
      <c r="Z104" s="10"/>
      <c r="AA104" s="10"/>
      <c r="AB104" s="10"/>
      <c r="AC104" s="10"/>
      <c r="AD104" s="10"/>
      <c r="AE104" s="10"/>
      <c r="AF104" s="10"/>
      <c r="AG104" s="10"/>
      <c r="AH104" s="10"/>
      <c r="AI104" s="10"/>
    </row>
    <row r="105" spans="25:35">
      <c r="Y105" s="10"/>
      <c r="Z105" s="10"/>
      <c r="AA105" s="10"/>
      <c r="AB105" s="10"/>
      <c r="AC105" s="10"/>
      <c r="AD105" s="10"/>
      <c r="AE105" s="10"/>
      <c r="AF105" s="10"/>
      <c r="AG105" s="10"/>
      <c r="AH105" s="10"/>
      <c r="AI105" s="10"/>
    </row>
    <row r="106" spans="25:35">
      <c r="Y106" s="10"/>
      <c r="Z106" s="10"/>
      <c r="AA106" s="10"/>
      <c r="AB106" s="10"/>
      <c r="AC106" s="10"/>
      <c r="AD106" s="10"/>
      <c r="AE106" s="10"/>
      <c r="AF106" s="10"/>
      <c r="AG106" s="10"/>
      <c r="AH106" s="10"/>
      <c r="AI106" s="10"/>
    </row>
    <row r="107" spans="25:35">
      <c r="Y107" s="10"/>
      <c r="Z107" s="10"/>
      <c r="AA107" s="10"/>
      <c r="AB107" s="10"/>
      <c r="AC107" s="10"/>
      <c r="AD107" s="10"/>
      <c r="AE107" s="10"/>
      <c r="AF107" s="10"/>
      <c r="AG107" s="10"/>
      <c r="AH107" s="10"/>
      <c r="AI107" s="10"/>
    </row>
    <row r="108" spans="25:35">
      <c r="Y108" s="10"/>
      <c r="Z108" s="10"/>
      <c r="AA108" s="10"/>
      <c r="AB108" s="10"/>
      <c r="AC108" s="10"/>
      <c r="AD108" s="10"/>
      <c r="AE108" s="10"/>
      <c r="AF108" s="10"/>
      <c r="AG108" s="10"/>
      <c r="AH108" s="10"/>
      <c r="AI108" s="10"/>
    </row>
    <row r="109" spans="25:35">
      <c r="Y109" s="10"/>
      <c r="Z109" s="10"/>
      <c r="AA109" s="10"/>
      <c r="AB109" s="10"/>
      <c r="AC109" s="10"/>
      <c r="AD109" s="10"/>
      <c r="AE109" s="10"/>
      <c r="AF109" s="10"/>
      <c r="AG109" s="10"/>
      <c r="AH109" s="10"/>
      <c r="AI109" s="10"/>
    </row>
    <row r="110" spans="25:35">
      <c r="Y110" s="10"/>
      <c r="Z110" s="10"/>
      <c r="AA110" s="10"/>
      <c r="AB110" s="10"/>
      <c r="AC110" s="10"/>
      <c r="AD110" s="10"/>
      <c r="AE110" s="10"/>
      <c r="AF110" s="10"/>
      <c r="AG110" s="10"/>
      <c r="AH110" s="10"/>
      <c r="AI110" s="10"/>
    </row>
    <row r="111" spans="25:35">
      <c r="Y111" s="10"/>
      <c r="Z111" s="10"/>
      <c r="AA111" s="10"/>
      <c r="AB111" s="10"/>
      <c r="AC111" s="10"/>
      <c r="AD111" s="10"/>
      <c r="AE111" s="10"/>
      <c r="AF111" s="10"/>
      <c r="AG111" s="10"/>
      <c r="AH111" s="10"/>
      <c r="AI111" s="10"/>
    </row>
    <row r="112" spans="25:35">
      <c r="Y112" s="10"/>
      <c r="Z112" s="10"/>
      <c r="AA112" s="10"/>
      <c r="AB112" s="10"/>
      <c r="AC112" s="10"/>
      <c r="AD112" s="10"/>
      <c r="AE112" s="10"/>
      <c r="AF112" s="10"/>
      <c r="AG112" s="10"/>
      <c r="AH112" s="10"/>
      <c r="AI112" s="10"/>
    </row>
    <row r="113" spans="25:35">
      <c r="Y113" s="10"/>
      <c r="Z113" s="10"/>
      <c r="AA113" s="10"/>
      <c r="AB113" s="10"/>
      <c r="AC113" s="10"/>
      <c r="AD113" s="10"/>
      <c r="AE113" s="10"/>
      <c r="AF113" s="10"/>
      <c r="AG113" s="10"/>
      <c r="AH113" s="10"/>
      <c r="AI113" s="10"/>
    </row>
    <row r="114" spans="25:35">
      <c r="Y114" s="10"/>
      <c r="Z114" s="10"/>
      <c r="AA114" s="10"/>
      <c r="AB114" s="10"/>
      <c r="AC114" s="10"/>
      <c r="AD114" s="10"/>
      <c r="AE114" s="10"/>
      <c r="AF114" s="10"/>
      <c r="AG114" s="10"/>
      <c r="AH114" s="10"/>
      <c r="AI114" s="10"/>
    </row>
    <row r="115" spans="25:35">
      <c r="Y115" s="10"/>
      <c r="Z115" s="10"/>
      <c r="AA115" s="10"/>
      <c r="AB115" s="10"/>
      <c r="AC115" s="10"/>
      <c r="AD115" s="10"/>
      <c r="AE115" s="10"/>
      <c r="AF115" s="10"/>
      <c r="AG115" s="10"/>
      <c r="AH115" s="10"/>
      <c r="AI115" s="10"/>
    </row>
    <row r="116" spans="25:35">
      <c r="Y116" s="10"/>
      <c r="Z116" s="10"/>
      <c r="AA116" s="10"/>
      <c r="AB116" s="10"/>
      <c r="AC116" s="10"/>
      <c r="AD116" s="10"/>
      <c r="AE116" s="10"/>
      <c r="AF116" s="10"/>
      <c r="AG116" s="10"/>
      <c r="AH116" s="10"/>
      <c r="AI116" s="10"/>
    </row>
    <row r="117" spans="25:35">
      <c r="Y117" s="10"/>
      <c r="Z117" s="10"/>
      <c r="AA117" s="10"/>
      <c r="AB117" s="10"/>
      <c r="AC117" s="10"/>
      <c r="AD117" s="10"/>
      <c r="AE117" s="10"/>
      <c r="AF117" s="10"/>
      <c r="AG117" s="10"/>
      <c r="AH117" s="10"/>
      <c r="AI117" s="10"/>
    </row>
    <row r="118" spans="25:35">
      <c r="Y118" s="10"/>
      <c r="Z118" s="10"/>
      <c r="AA118" s="10"/>
      <c r="AB118" s="10"/>
      <c r="AC118" s="10"/>
      <c r="AD118" s="10"/>
      <c r="AE118" s="10"/>
      <c r="AF118" s="10"/>
      <c r="AG118" s="10"/>
      <c r="AH118" s="10"/>
      <c r="AI118" s="10"/>
    </row>
    <row r="119" spans="25:35">
      <c r="Y119" s="10"/>
      <c r="Z119" s="10"/>
      <c r="AA119" s="10"/>
      <c r="AB119" s="10"/>
      <c r="AC119" s="10"/>
      <c r="AD119" s="10"/>
      <c r="AE119" s="10"/>
      <c r="AF119" s="10"/>
      <c r="AG119" s="10"/>
      <c r="AH119" s="10"/>
      <c r="AI119" s="10"/>
    </row>
    <row r="120" spans="25:35">
      <c r="Y120" s="10"/>
      <c r="Z120" s="10"/>
      <c r="AA120" s="10"/>
      <c r="AB120" s="10"/>
      <c r="AC120" s="10"/>
      <c r="AD120" s="10"/>
      <c r="AE120" s="10"/>
      <c r="AF120" s="10"/>
      <c r="AG120" s="10"/>
      <c r="AH120" s="10"/>
      <c r="AI120" s="10"/>
    </row>
    <row r="121" spans="25:35">
      <c r="Y121" s="10"/>
      <c r="Z121" s="10"/>
      <c r="AA121" s="10"/>
      <c r="AB121" s="10"/>
      <c r="AC121" s="10"/>
      <c r="AD121" s="10"/>
      <c r="AE121" s="10"/>
      <c r="AF121" s="10"/>
      <c r="AG121" s="10"/>
      <c r="AH121" s="10"/>
      <c r="AI121" s="10"/>
    </row>
    <row r="122" spans="25:35">
      <c r="Y122" s="10"/>
      <c r="Z122" s="10"/>
      <c r="AA122" s="10"/>
      <c r="AB122" s="10"/>
      <c r="AC122" s="10"/>
      <c r="AD122" s="10"/>
      <c r="AE122" s="10"/>
      <c r="AF122" s="10"/>
      <c r="AG122" s="10"/>
      <c r="AH122" s="10"/>
      <c r="AI122" s="10"/>
    </row>
    <row r="123" spans="25:35">
      <c r="Y123" s="10"/>
      <c r="Z123" s="10"/>
      <c r="AA123" s="10"/>
      <c r="AB123" s="10"/>
      <c r="AC123" s="10"/>
      <c r="AD123" s="10"/>
      <c r="AE123" s="10"/>
      <c r="AF123" s="10"/>
      <c r="AG123" s="10"/>
      <c r="AH123" s="10"/>
      <c r="AI123" s="10"/>
    </row>
    <row r="124" spans="25:35">
      <c r="Y124" s="10"/>
      <c r="Z124" s="10"/>
      <c r="AA124" s="10"/>
      <c r="AB124" s="10"/>
      <c r="AC124" s="10"/>
      <c r="AD124" s="10"/>
      <c r="AE124" s="10"/>
      <c r="AF124" s="10"/>
      <c r="AG124" s="10"/>
      <c r="AH124" s="10"/>
      <c r="AI124" s="10"/>
    </row>
    <row r="125" spans="25:35">
      <c r="Y125" s="10"/>
      <c r="Z125" s="10"/>
      <c r="AA125" s="10"/>
      <c r="AB125" s="10"/>
      <c r="AC125" s="10"/>
      <c r="AD125" s="10"/>
      <c r="AE125" s="10"/>
      <c r="AF125" s="10"/>
      <c r="AG125" s="10"/>
      <c r="AH125" s="10"/>
      <c r="AI125" s="10"/>
    </row>
    <row r="126" spans="25:35">
      <c r="Y126" s="10"/>
      <c r="Z126" s="10"/>
      <c r="AA126" s="10"/>
      <c r="AB126" s="10"/>
      <c r="AC126" s="10"/>
      <c r="AD126" s="10"/>
      <c r="AE126" s="10"/>
      <c r="AF126" s="10"/>
      <c r="AG126" s="10"/>
      <c r="AH126" s="10"/>
      <c r="AI126" s="10"/>
    </row>
    <row r="127" spans="25:35">
      <c r="Y127" s="10"/>
      <c r="Z127" s="10"/>
      <c r="AA127" s="10"/>
      <c r="AB127" s="10"/>
      <c r="AC127" s="10"/>
      <c r="AD127" s="10"/>
      <c r="AE127" s="10"/>
      <c r="AF127" s="10"/>
      <c r="AG127" s="10"/>
      <c r="AH127" s="10"/>
      <c r="AI127" s="10"/>
    </row>
    <row r="128" spans="25:35">
      <c r="Y128" s="10"/>
      <c r="Z128" s="10"/>
      <c r="AA128" s="10"/>
      <c r="AB128" s="10"/>
      <c r="AC128" s="10"/>
      <c r="AD128" s="10"/>
      <c r="AE128" s="10"/>
      <c r="AF128" s="10"/>
      <c r="AG128" s="10"/>
      <c r="AH128" s="10"/>
      <c r="AI128" s="10"/>
    </row>
    <row r="129" spans="25:35">
      <c r="Y129" s="10"/>
      <c r="Z129" s="10"/>
      <c r="AA129" s="10"/>
      <c r="AB129" s="10"/>
      <c r="AC129" s="10"/>
      <c r="AD129" s="10"/>
      <c r="AE129" s="10"/>
      <c r="AF129" s="10"/>
      <c r="AG129" s="10"/>
      <c r="AH129" s="10"/>
      <c r="AI129" s="10"/>
    </row>
    <row r="130" spans="25:35">
      <c r="Y130" s="10"/>
      <c r="Z130" s="10"/>
      <c r="AA130" s="10"/>
      <c r="AB130" s="10"/>
      <c r="AC130" s="10"/>
      <c r="AD130" s="10"/>
      <c r="AE130" s="10"/>
      <c r="AF130" s="10"/>
      <c r="AG130" s="10"/>
      <c r="AH130" s="10"/>
      <c r="AI130" s="10"/>
    </row>
    <row r="131" spans="25:35">
      <c r="Y131" s="10"/>
      <c r="Z131" s="10"/>
      <c r="AA131" s="10"/>
      <c r="AB131" s="10"/>
      <c r="AC131" s="10"/>
      <c r="AD131" s="10"/>
      <c r="AE131" s="10"/>
      <c r="AF131" s="10"/>
      <c r="AG131" s="10"/>
      <c r="AH131" s="10"/>
      <c r="AI131" s="10"/>
    </row>
    <row r="132" spans="25:35">
      <c r="Y132" s="10"/>
      <c r="Z132" s="10"/>
      <c r="AA132" s="10"/>
      <c r="AB132" s="10"/>
      <c r="AC132" s="10"/>
      <c r="AD132" s="10"/>
      <c r="AE132" s="10"/>
      <c r="AF132" s="10"/>
      <c r="AG132" s="10"/>
      <c r="AH132" s="10"/>
      <c r="AI132" s="10"/>
    </row>
    <row r="133" spans="25:35">
      <c r="Y133" s="10"/>
      <c r="Z133" s="10"/>
      <c r="AA133" s="10"/>
      <c r="AB133" s="10"/>
      <c r="AC133" s="10"/>
      <c r="AD133" s="10"/>
      <c r="AE133" s="10"/>
      <c r="AF133" s="10"/>
      <c r="AG133" s="10"/>
      <c r="AH133" s="10"/>
      <c r="AI133" s="10"/>
    </row>
    <row r="134" spans="25:35">
      <c r="Y134" s="10"/>
      <c r="Z134" s="10"/>
      <c r="AA134" s="10"/>
      <c r="AB134" s="10"/>
      <c r="AC134" s="10"/>
      <c r="AD134" s="10"/>
      <c r="AE134" s="10"/>
      <c r="AF134" s="10"/>
      <c r="AG134" s="10"/>
      <c r="AH134" s="10"/>
      <c r="AI134" s="10"/>
    </row>
    <row r="135" spans="25:35">
      <c r="Y135" s="10"/>
      <c r="Z135" s="10"/>
      <c r="AA135" s="10"/>
      <c r="AB135" s="10"/>
      <c r="AC135" s="10"/>
      <c r="AD135" s="10"/>
      <c r="AE135" s="10"/>
      <c r="AF135" s="10"/>
      <c r="AG135" s="10"/>
      <c r="AH135" s="10"/>
      <c r="AI135" s="10"/>
    </row>
    <row r="136" spans="25:35">
      <c r="Y136" s="10"/>
      <c r="Z136" s="10"/>
      <c r="AA136" s="10"/>
      <c r="AB136" s="10"/>
      <c r="AC136" s="10"/>
      <c r="AD136" s="10"/>
      <c r="AE136" s="10"/>
      <c r="AF136" s="10"/>
      <c r="AG136" s="10"/>
      <c r="AH136" s="10"/>
      <c r="AI136" s="10"/>
    </row>
    <row r="137" spans="25:35">
      <c r="Y137" s="10"/>
      <c r="Z137" s="10"/>
      <c r="AA137" s="10"/>
      <c r="AB137" s="10"/>
      <c r="AC137" s="10"/>
      <c r="AD137" s="10"/>
      <c r="AE137" s="10"/>
      <c r="AF137" s="10"/>
      <c r="AG137" s="10"/>
      <c r="AH137" s="10"/>
      <c r="AI137" s="10"/>
    </row>
    <row r="138" spans="25:35">
      <c r="Y138" s="10"/>
      <c r="Z138" s="10"/>
      <c r="AA138" s="10"/>
      <c r="AB138" s="10"/>
      <c r="AC138" s="10"/>
      <c r="AD138" s="10"/>
      <c r="AE138" s="10"/>
      <c r="AF138" s="10"/>
      <c r="AG138" s="10"/>
      <c r="AH138" s="10"/>
      <c r="AI138" s="10"/>
    </row>
    <row r="139" spans="25:35">
      <c r="Y139" s="10"/>
      <c r="Z139" s="10"/>
      <c r="AA139" s="10"/>
      <c r="AB139" s="10"/>
      <c r="AC139" s="10"/>
      <c r="AD139" s="10"/>
      <c r="AE139" s="10"/>
      <c r="AF139" s="10"/>
      <c r="AG139" s="10"/>
      <c r="AH139" s="10"/>
      <c r="AI139" s="10"/>
    </row>
  </sheetData>
  <mergeCells count="42">
    <mergeCell ref="F30:J30"/>
    <mergeCell ref="K30:R30"/>
    <mergeCell ref="F31:J31"/>
    <mergeCell ref="K31:R31"/>
    <mergeCell ref="F35:J35"/>
    <mergeCell ref="F34:J34"/>
    <mergeCell ref="K35:R35"/>
    <mergeCell ref="K34:R34"/>
    <mergeCell ref="F32:J32"/>
    <mergeCell ref="K32:R32"/>
    <mergeCell ref="F33:J33"/>
    <mergeCell ref="K33:R33"/>
    <mergeCell ref="K26:R26"/>
    <mergeCell ref="B5:F5"/>
    <mergeCell ref="B6:F6"/>
    <mergeCell ref="F29:J29"/>
    <mergeCell ref="K29:R29"/>
    <mergeCell ref="B13:F13"/>
    <mergeCell ref="B14:F14"/>
    <mergeCell ref="B15:F15"/>
    <mergeCell ref="B7:F7"/>
    <mergeCell ref="B8:F8"/>
    <mergeCell ref="B9:F9"/>
    <mergeCell ref="B10:F10"/>
    <mergeCell ref="B11:F11"/>
    <mergeCell ref="B12:F12"/>
    <mergeCell ref="K36:R36"/>
    <mergeCell ref="K37:R37"/>
    <mergeCell ref="F37:J37"/>
    <mergeCell ref="F36:J36"/>
    <mergeCell ref="G1:R3"/>
    <mergeCell ref="F27:J27"/>
    <mergeCell ref="F26:J26"/>
    <mergeCell ref="F25:J25"/>
    <mergeCell ref="F24:J24"/>
    <mergeCell ref="K23:R23"/>
    <mergeCell ref="K27:R27"/>
    <mergeCell ref="K24:R24"/>
    <mergeCell ref="K25:R25"/>
    <mergeCell ref="F28:J28"/>
    <mergeCell ref="K28:R28"/>
    <mergeCell ref="F23:J23"/>
  </mergeCells>
  <phoneticPr fontId="48" type="noConversion"/>
  <printOptions horizontalCentered="1"/>
  <pageMargins left="0.21" right="0.2" top="0.44" bottom="0.33" header="0.21" footer="0.2"/>
  <pageSetup scale="76" fitToHeight="0" orientation="landscape" horizontalDpi="300" verticalDpi="4294967292" r:id="rId1"/>
  <headerFooter alignWithMargins="0">
    <oddFooter>&amp;L&amp;8Copyright© 2001 Ford Motor CompanyAll Rights Reserved&amp;F&amp;C&amp;8Page &amp;P of &amp;N  -  Checklist: &amp;A&amp;R&amp;8Date Printed:  &amp;D</oddFooter>
  </headerFooter>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42</vt:i4>
      </vt:variant>
    </vt:vector>
  </HeadingPairs>
  <TitlesOfParts>
    <vt:vector size="64" baseType="lpstr">
      <vt:lpstr>Grand Plan</vt:lpstr>
      <vt:lpstr>APQP Status Report (linked)</vt:lpstr>
      <vt:lpstr>Information</vt:lpstr>
      <vt:lpstr>1. Sourcing</vt:lpstr>
      <vt:lpstr>2. Customer Input</vt:lpstr>
      <vt:lpstr>3. Craftsmanship</vt:lpstr>
      <vt:lpstr>3. SubContractor APQP Status</vt:lpstr>
      <vt:lpstr>4. Facilities, Tools, Gauges</vt:lpstr>
      <vt:lpstr>5. Prototype Build</vt:lpstr>
      <vt:lpstr>6. Drawings &amp; Specifications</vt:lpstr>
      <vt:lpstr>7. Team Feasibility Commitment</vt:lpstr>
      <vt:lpstr>8. Mfg Process FlowChart</vt:lpstr>
      <vt:lpstr>9. Process FMEA</vt:lpstr>
      <vt:lpstr>10. Measurement Sys Evaluation</vt:lpstr>
      <vt:lpstr>11. PreLaunch Control Plan</vt:lpstr>
      <vt:lpstr>12. Operator Proc Instructions</vt:lpstr>
      <vt:lpstr>13. Packaging Specifications</vt:lpstr>
      <vt:lpstr>14. Prod'n Trial Run</vt:lpstr>
      <vt:lpstr>15. Prod'n Ctrl Plan</vt:lpstr>
      <vt:lpstr>16. Prelim Process Capability</vt:lpstr>
      <vt:lpstr>17. PV Testing</vt:lpstr>
      <vt:lpstr>18. Part Submission Warrant</vt:lpstr>
      <vt:lpstr>'1. Sourcing'!Print_Area</vt:lpstr>
      <vt:lpstr>'10. Measurement Sys Evaluation'!Print_Area</vt:lpstr>
      <vt:lpstr>'11. PreLaunch Control Plan'!Print_Area</vt:lpstr>
      <vt:lpstr>'12. Operator Proc Instructions'!Print_Area</vt:lpstr>
      <vt:lpstr>'13. Packaging Specifications'!Print_Area</vt:lpstr>
      <vt:lpstr>'14. Prod''n Trial Run'!Print_Area</vt:lpstr>
      <vt:lpstr>'15. Prod''n Ctrl Plan'!Print_Area</vt:lpstr>
      <vt:lpstr>'16. Prelim Process Capability'!Print_Area</vt:lpstr>
      <vt:lpstr>'17. PV Testing'!Print_Area</vt:lpstr>
      <vt:lpstr>'18. Part Submission Warrant'!Print_Area</vt:lpstr>
      <vt:lpstr>'2. Customer Input'!Print_Area</vt:lpstr>
      <vt:lpstr>'3. Craftsmanship'!Print_Area</vt:lpstr>
      <vt:lpstr>'3. SubContractor APQP Status'!Print_Area</vt:lpstr>
      <vt:lpstr>'4. Facilities, Tools, Gauges'!Print_Area</vt:lpstr>
      <vt:lpstr>'5. Prototype Build'!Print_Area</vt:lpstr>
      <vt:lpstr>'6. Drawings &amp; Specifications'!Print_Area</vt:lpstr>
      <vt:lpstr>'7. Team Feasibility Commitment'!Print_Area</vt:lpstr>
      <vt:lpstr>'8. Mfg Process FlowChart'!Print_Area</vt:lpstr>
      <vt:lpstr>'9. Process FMEA'!Print_Area</vt:lpstr>
      <vt:lpstr>'APQP Status Report (linked)'!Print_Area</vt:lpstr>
      <vt:lpstr>Information!Print_Area</vt:lpstr>
      <vt:lpstr>'1. Sourcing'!Print_Titles</vt:lpstr>
      <vt:lpstr>'10. Measurement Sys Evaluation'!Print_Titles</vt:lpstr>
      <vt:lpstr>'11. PreLaunch Control Plan'!Print_Titles</vt:lpstr>
      <vt:lpstr>'12. Operator Proc Instructions'!Print_Titles</vt:lpstr>
      <vt:lpstr>'13. Packaging Specifications'!Print_Titles</vt:lpstr>
      <vt:lpstr>'14. Prod''n Trial Run'!Print_Titles</vt:lpstr>
      <vt:lpstr>'15. Prod''n Ctrl Plan'!Print_Titles</vt:lpstr>
      <vt:lpstr>'16. Prelim Process Capability'!Print_Titles</vt:lpstr>
      <vt:lpstr>'17. PV Testing'!Print_Titles</vt:lpstr>
      <vt:lpstr>'18. Part Submission Warrant'!Print_Titles</vt:lpstr>
      <vt:lpstr>'2. Customer Input'!Print_Titles</vt:lpstr>
      <vt:lpstr>'3. Craftsmanship'!Print_Titles</vt:lpstr>
      <vt:lpstr>'3. SubContractor APQP Status'!Print_Titles</vt:lpstr>
      <vt:lpstr>'4. Facilities, Tools, Gauges'!Print_Titles</vt:lpstr>
      <vt:lpstr>'5. Prototype Build'!Print_Titles</vt:lpstr>
      <vt:lpstr>'6. Drawings &amp; Specifications'!Print_Titles</vt:lpstr>
      <vt:lpstr>'7. Team Feasibility Commitment'!Print_Titles</vt:lpstr>
      <vt:lpstr>'8. Mfg Process FlowChart'!Print_Titles</vt:lpstr>
      <vt:lpstr>'9. Process FMEA'!Print_Titles</vt:lpstr>
      <vt:lpstr>'APQP Status Report (linked)'!Print_Titles</vt:lpstr>
      <vt:lpstr>Information!Print_Titles</vt:lpstr>
    </vt:vector>
  </TitlesOfParts>
  <Company>Unisia of North America (for Unisia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D35 APQP Status Report</dc:title>
  <dc:creator>Matt Vollmer</dc:creator>
  <cp:lastModifiedBy>Price, John</cp:lastModifiedBy>
  <cp:lastPrinted>2009-05-07T19:19:30Z</cp:lastPrinted>
  <dcterms:created xsi:type="dcterms:W3CDTF">2000-02-25T11:13:31Z</dcterms:created>
  <dcterms:modified xsi:type="dcterms:W3CDTF">2025-08-20T19:38:00Z</dcterms:modified>
</cp:coreProperties>
</file>